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645" windowHeight="15285" activeTab="0"/>
  </bookViews>
  <sheets>
    <sheet name="Tabelle1" sheetId="1" r:id="rId1"/>
    <sheet name="Tabelle 2" sheetId="2" r:id="rId2"/>
    <sheet name="Tabelle3" sheetId="3" r:id="rId3"/>
  </sheets>
  <definedNames>
    <definedName name="_xlnm.Print_Area" localSheetId="0">'Tabelle1'!$A$1:$G$241</definedName>
  </definedNames>
  <calcPr fullCalcOnLoad="1"/>
</workbook>
</file>

<file path=xl/comments1.xml><?xml version="1.0" encoding="utf-8"?>
<comments xmlns="http://schemas.openxmlformats.org/spreadsheetml/2006/main">
  <authors>
    <author>Arnold Thomas</author>
  </authors>
  <commentList>
    <comment ref="C10" authorId="0">
      <text>
        <r>
          <rPr>
            <b/>
            <sz val="8"/>
            <rFont val="Tahoma"/>
            <family val="0"/>
          </rPr>
          <t>Name Vorname</t>
        </r>
      </text>
    </comment>
    <comment ref="C11" authorId="0">
      <text>
        <r>
          <rPr>
            <b/>
            <sz val="8"/>
            <rFont val="Tahoma"/>
            <family val="0"/>
          </rPr>
          <t>Strasse</t>
        </r>
      </text>
    </comment>
    <comment ref="C12" authorId="0">
      <text>
        <r>
          <rPr>
            <b/>
            <sz val="8"/>
            <rFont val="Tahoma"/>
            <family val="0"/>
          </rPr>
          <t>Strasse</t>
        </r>
      </text>
    </comment>
    <comment ref="C13" authorId="0">
      <text>
        <r>
          <rPr>
            <b/>
            <sz val="8"/>
            <rFont val="Tahoma"/>
            <family val="0"/>
          </rPr>
          <t>PLZ   Wohnort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<sst xmlns="http://schemas.openxmlformats.org/spreadsheetml/2006/main" count="591" uniqueCount="346">
  <si>
    <t>ARNOLD WUNSCHGÄRTEN GmbH</t>
  </si>
  <si>
    <t>WASSERGÄRTEN</t>
  </si>
  <si>
    <t>Chrüzwies 16</t>
  </si>
  <si>
    <t>8852 Altendorf</t>
  </si>
  <si>
    <t>Tel.:</t>
  </si>
  <si>
    <t>055 442 31 31</t>
  </si>
  <si>
    <t>Fax:</t>
  </si>
  <si>
    <t>055 462 27 37</t>
  </si>
  <si>
    <t xml:space="preserve">E-Mail: </t>
  </si>
  <si>
    <t>wunschgarten@bluewin.ch</t>
  </si>
  <si>
    <t xml:space="preserve">Web: </t>
  </si>
  <si>
    <t>www.wunschgarten.ch</t>
  </si>
  <si>
    <t>Tel. Privat/Geschäft:</t>
  </si>
  <si>
    <t xml:space="preserve">Lieferadresse: </t>
  </si>
  <si>
    <t xml:space="preserve">Kunden Nr. </t>
  </si>
  <si>
    <t>Art.</t>
  </si>
  <si>
    <t xml:space="preserve">Bezeichnung </t>
  </si>
  <si>
    <t>Anz.</t>
  </si>
  <si>
    <t>Einzelpreis</t>
  </si>
  <si>
    <t>TOTAL</t>
  </si>
  <si>
    <t>1,00</t>
  </si>
  <si>
    <t>Sfr.</t>
  </si>
  <si>
    <t>1,10</t>
  </si>
  <si>
    <t>1,11</t>
  </si>
  <si>
    <t>HD-Schlauch Länge 10.00 m1</t>
  </si>
  <si>
    <t>1,12</t>
  </si>
  <si>
    <t>HD-Schlauch Länge 15.00 m1</t>
  </si>
  <si>
    <t>1,13</t>
  </si>
  <si>
    <t>HD-Schlauch Länge 20.00 m1</t>
  </si>
  <si>
    <t>1,20</t>
  </si>
  <si>
    <t>1,21</t>
  </si>
  <si>
    <t>1,22</t>
  </si>
  <si>
    <t>1,23</t>
  </si>
  <si>
    <t>1,24</t>
  </si>
  <si>
    <t>1,30</t>
  </si>
  <si>
    <t>1,31</t>
  </si>
  <si>
    <t>1,32</t>
  </si>
  <si>
    <t>1,33</t>
  </si>
  <si>
    <t>2,00</t>
  </si>
  <si>
    <t>2,10</t>
  </si>
  <si>
    <t>2,12</t>
  </si>
  <si>
    <t>2,13</t>
  </si>
  <si>
    <t>3,00</t>
  </si>
  <si>
    <t>4.20</t>
  </si>
  <si>
    <t>4,21</t>
  </si>
  <si>
    <t>4,22</t>
  </si>
  <si>
    <t>5,10</t>
  </si>
  <si>
    <t>5,11</t>
  </si>
  <si>
    <t>Laubschutznetz mit sehr feinen Maschen       pro m2:</t>
  </si>
  <si>
    <t>5,12</t>
  </si>
  <si>
    <t>5,13</t>
  </si>
  <si>
    <t>5,14</t>
  </si>
  <si>
    <t>5,15</t>
  </si>
  <si>
    <t xml:space="preserve">Biotopthermometer  </t>
  </si>
  <si>
    <t>8.10</t>
  </si>
  <si>
    <t>Kombi Parametermessgerät</t>
  </si>
  <si>
    <t>9.10</t>
  </si>
  <si>
    <t>17,00</t>
  </si>
  <si>
    <t>17,01</t>
  </si>
  <si>
    <t>17,10</t>
  </si>
  <si>
    <t xml:space="preserve">Quellstein- Bachlauf- Filter-und Wasserfallpumpen: </t>
  </si>
  <si>
    <t>17,11</t>
  </si>
  <si>
    <t>17,12</t>
  </si>
  <si>
    <t>17,13</t>
  </si>
  <si>
    <t xml:space="preserve">                      Pumpe 20000l/h (mit Fernbedienung)</t>
  </si>
  <si>
    <t>17,14</t>
  </si>
  <si>
    <t xml:space="preserve">                      Pumpe 30000l/h (mit Fernbedienung)</t>
  </si>
  <si>
    <t>18,10</t>
  </si>
  <si>
    <t>18,11</t>
  </si>
  <si>
    <t>18,12</t>
  </si>
  <si>
    <t>19,10</t>
  </si>
  <si>
    <t>19,11</t>
  </si>
  <si>
    <t>19,12</t>
  </si>
  <si>
    <t>Vliesmatte als Folienschutz</t>
  </si>
  <si>
    <t>24.00</t>
  </si>
  <si>
    <t>Gestaltungskies für Wassergärten</t>
  </si>
  <si>
    <t>Flussbollensteine gewaschen         pro m3:</t>
  </si>
  <si>
    <t xml:space="preserve">Gestaltungskies gewaschen d 16-64 mm     pro m3: </t>
  </si>
  <si>
    <t>Pflanzsubstratkies gewaschen d 8-16 mm pro m3:</t>
  </si>
  <si>
    <t>Metallkugeln D 20 cm</t>
  </si>
  <si>
    <t>Metallkugeln D 30 cm</t>
  </si>
  <si>
    <t>Metallkugeln D 40 cm</t>
  </si>
  <si>
    <t>MWST-Nr. 521 804</t>
  </si>
  <si>
    <t>2,02</t>
  </si>
  <si>
    <t>2,01</t>
  </si>
  <si>
    <t>9.11</t>
  </si>
  <si>
    <t>9.12</t>
  </si>
  <si>
    <t xml:space="preserve">Kleinere und Grössere Kugeln auf Anfrage </t>
  </si>
  <si>
    <t xml:space="preserve">Schwimmende Metallkugeln </t>
  </si>
  <si>
    <t>Versandkostenanteil/Lieferanteil/Abholvergütung</t>
  </si>
  <si>
    <t>Salze), Temperatur, alle Funktionen in einem Gerät</t>
  </si>
  <si>
    <t>3.10</t>
  </si>
  <si>
    <t>3.20</t>
  </si>
  <si>
    <t>3.30</t>
  </si>
  <si>
    <t>Pistole mit Normaldüse und Dreckfräser, 10l/Min</t>
  </si>
  <si>
    <t>Pistole mit Normaldüse und Dreckfräser, 10.3l/Min</t>
  </si>
  <si>
    <t>3.50</t>
  </si>
  <si>
    <t>3.60</t>
  </si>
  <si>
    <t xml:space="preserve">10.12 </t>
  </si>
  <si>
    <t>10.13</t>
  </si>
  <si>
    <t>Name Vorname</t>
  </si>
  <si>
    <t>Adresse</t>
  </si>
  <si>
    <t>PLZ Wohnort</t>
  </si>
  <si>
    <t xml:space="preserve">Ihr Auftrag vom: </t>
  </si>
  <si>
    <t xml:space="preserve">Lieferung : </t>
  </si>
  <si>
    <t xml:space="preserve">Versandart: </t>
  </si>
  <si>
    <t>Plastifiziertes Sechseckgeflecht (Mäusegitter)  pro m2:</t>
  </si>
  <si>
    <r>
      <t>Arnold Sedimentsaugerhaube</t>
    </r>
    <r>
      <rPr>
        <b/>
        <sz val="12"/>
        <rFont val="Arial"/>
        <family val="0"/>
      </rPr>
      <t>®</t>
    </r>
  </si>
  <si>
    <t>Produkte für Schwimmteichsysteme, Gartenteiche, Fischteiche</t>
  </si>
  <si>
    <t>Spiralschlauch 40 mm transparent                       25.00m1</t>
  </si>
  <si>
    <t>Spiralschlauch 40 mm schwarz                            12.50m1</t>
  </si>
  <si>
    <t>1,25</t>
  </si>
  <si>
    <t>Teleskopstange 2.40 - 4.80 m1</t>
  </si>
  <si>
    <t>Teleskopstange 1.80 - 3.60 m1</t>
  </si>
  <si>
    <t xml:space="preserve">Teleskopstange 2.40 - 6.00 m1  </t>
  </si>
  <si>
    <t>Spiralschlauch 40mm transparent  And. Längen  -50.00m1</t>
  </si>
  <si>
    <t>Spiralschlauch 40 mm schwarz                            25.00m1</t>
  </si>
  <si>
    <t>Spiralschlauch 40 mm transparent                       12.50m1</t>
  </si>
  <si>
    <t>mit Schaufelvorrichtung, Adapter an Teleskopstange</t>
  </si>
  <si>
    <t>Schwimmteich Oberflächenkescher (Kunststoff)</t>
  </si>
  <si>
    <t xml:space="preserve">Schwimmteich  Becken- und Wandbürsten 45cm </t>
  </si>
  <si>
    <t xml:space="preserve">Schwimmteich-Hochdruckreiniger 1 (tragbar, o. Rollen) </t>
  </si>
  <si>
    <t xml:space="preserve">INHALT; Saugerhaube Arnold Sedimentsauger, </t>
  </si>
  <si>
    <t>für  Gartenteiche/Biotope bis 10.00m2/3-4m3 Teiche</t>
  </si>
  <si>
    <t>3.70</t>
  </si>
  <si>
    <t>Ersatzteile zu ARNOLD Sedimentsauger</t>
  </si>
  <si>
    <t>3.71</t>
  </si>
  <si>
    <t xml:space="preserve">Bürstenplatten, Bodenrollen, Metallbügel </t>
  </si>
  <si>
    <t xml:space="preserve">Roboter Junior Hydraulischer Antrieb mit Filtersack </t>
  </si>
  <si>
    <t xml:space="preserve">Bodensauger für Badeteil;Filtert kleine Ablagerungen </t>
  </si>
  <si>
    <t>am Badeteil mit Filtersack</t>
  </si>
  <si>
    <t>Schwimmteichinsel rund 41</t>
  </si>
  <si>
    <t xml:space="preserve">Schwimmteichinsel rund 61 </t>
  </si>
  <si>
    <t xml:space="preserve">Schwimmteichinsel rund 81 </t>
  </si>
  <si>
    <t>Schwimmteichinsel Halbrund 1.21</t>
  </si>
  <si>
    <t>Schwimmteichinsel Dreieckform (1.21*1.21*1.61)</t>
  </si>
  <si>
    <t>5.16</t>
  </si>
  <si>
    <t xml:space="preserve">Schwimmteichinsel Rechteck (1.21*0.43) 0.50m2 </t>
  </si>
  <si>
    <t>5.17</t>
  </si>
  <si>
    <t xml:space="preserve">Schwimmteichinsel Rechteck (1.21*0.85) 1.00m2 </t>
  </si>
  <si>
    <t>5,20</t>
  </si>
  <si>
    <t>5,21</t>
  </si>
  <si>
    <t>5,22</t>
  </si>
  <si>
    <t>5,23</t>
  </si>
  <si>
    <t>5,24</t>
  </si>
  <si>
    <t>5,25</t>
  </si>
  <si>
    <t>5.26</t>
  </si>
  <si>
    <t>5.27</t>
  </si>
  <si>
    <t>6,10</t>
  </si>
  <si>
    <t>6,11</t>
  </si>
  <si>
    <t xml:space="preserve">Top Wasserpflanzenkatalog  mit Grossen Bildern </t>
  </si>
  <si>
    <t>6.12</t>
  </si>
  <si>
    <t>Unterwasser-, Sumpf-, und Florpflanzen laut Katalog</t>
  </si>
  <si>
    <t>Teich Seerosen (Rot, Gelb, Weiss, Rosa) laut Katalog</t>
  </si>
  <si>
    <t>6,13</t>
  </si>
  <si>
    <t>7.10</t>
  </si>
  <si>
    <t>7.11</t>
  </si>
  <si>
    <t xml:space="preserve">Algenreduzierung,  flüssig, klarsicht, Flockung  3 kg   </t>
  </si>
  <si>
    <t>7.12</t>
  </si>
  <si>
    <t xml:space="preserve">Algenreduzierung, flüssig, klarsicht, Flockung   5 kg </t>
  </si>
  <si>
    <t>7.13</t>
  </si>
  <si>
    <t>Sauerstoffkonzentrator  (Oxydatorgerät)</t>
  </si>
  <si>
    <t>7.14</t>
  </si>
  <si>
    <t xml:space="preserve">Algenunterdrückung  flüssig, Algenstop  1 kg  </t>
  </si>
  <si>
    <t>7.15</t>
  </si>
  <si>
    <t xml:space="preserve">Algenunterdrückung, flüssig, Algenstop  5 kg  </t>
  </si>
  <si>
    <t>8.11</t>
  </si>
  <si>
    <t>8.12</t>
  </si>
  <si>
    <t>Portion   bis  50.00m3    D. magna/D. pulex</t>
  </si>
  <si>
    <t>8.13</t>
  </si>
  <si>
    <t>Portion   bis 100.00m3   D. magna/D. pulex</t>
  </si>
  <si>
    <t xml:space="preserve">EMA (Effektive Mikroorganismen)  Mikroben-Kultur </t>
  </si>
  <si>
    <t>9.13</t>
  </si>
  <si>
    <t>9.14</t>
  </si>
  <si>
    <t>Teichvitaminen Pulver 500gr   (Direkte Algenunterdückung)</t>
  </si>
  <si>
    <t>9.15</t>
  </si>
  <si>
    <t>Teichvitaminen Pulver 1000gr (Direkte Algenunterdrückung)</t>
  </si>
  <si>
    <t>9.16</t>
  </si>
  <si>
    <t xml:space="preserve">BioTorfinTop Pelletform  (vorbeugend)  200 gr   </t>
  </si>
  <si>
    <t>9.17</t>
  </si>
  <si>
    <t xml:space="preserve">BioTorfinTop Pelletform  (vorbeugend)  400 gr </t>
  </si>
  <si>
    <t>Ultraschallwellen zur Algenunterdrückung bis  10.00m</t>
  </si>
  <si>
    <t>Ultraschallwellen zur Algenunterdrückung bis  30.00m</t>
  </si>
  <si>
    <t>11.10</t>
  </si>
  <si>
    <t>11.11</t>
  </si>
  <si>
    <t xml:space="preserve"> Qualitätsnetz (PE-Monofil) mit feinen Maschen</t>
  </si>
  <si>
    <t>11.12</t>
  </si>
  <si>
    <t>Fixierhalter Holz                                    Stk.:</t>
  </si>
  <si>
    <t>11.13</t>
  </si>
  <si>
    <t>Spannseil                                             m1  :</t>
  </si>
  <si>
    <t>11.14</t>
  </si>
  <si>
    <t>Holz-Spannpfähle:                                 Stk.:</t>
  </si>
  <si>
    <t>11.15</t>
  </si>
  <si>
    <t>12.10</t>
  </si>
  <si>
    <t>Pflanzen-und Laubzange, Seerosenzange</t>
  </si>
  <si>
    <t>12.20</t>
  </si>
  <si>
    <t>12.30</t>
  </si>
  <si>
    <t>PH, EC (elektrische Leitfähigkeit) LDS (Messung gelöster</t>
  </si>
  <si>
    <t>12.40</t>
  </si>
  <si>
    <t xml:space="preserve">Bestimmung des  Phosphatgehaltes im Wasser </t>
  </si>
  <si>
    <t>12.50</t>
  </si>
  <si>
    <t>12.60</t>
  </si>
  <si>
    <t>12.70</t>
  </si>
  <si>
    <t>13.10</t>
  </si>
  <si>
    <t>13.11</t>
  </si>
  <si>
    <t>Biomechanischer Wurzelpflanzenfilter GfK 1,50*1,00*1,00</t>
  </si>
  <si>
    <t>13.12</t>
  </si>
  <si>
    <t>Biomechanischer Wurzelpflanzenfilter GfK 2,00*1,00*1,00</t>
  </si>
  <si>
    <t>13.13</t>
  </si>
  <si>
    <t>Biomechanischer Wurzelpflanzenfilter GfK 3,00*1,00*1,00</t>
  </si>
  <si>
    <t>13.14</t>
  </si>
  <si>
    <t>Biomechanischer Wurzelpflanzenfilter GfK 4,00*1,00*1,00</t>
  </si>
  <si>
    <t>13.15</t>
  </si>
  <si>
    <t>Biomechanischer Wurzelpflanzenfilter GfK 5,00*1,00*1,00</t>
  </si>
  <si>
    <t>13.16</t>
  </si>
  <si>
    <t>13.17</t>
  </si>
  <si>
    <t>13.18</t>
  </si>
  <si>
    <t>Druckfilter für Gartenteiche</t>
  </si>
  <si>
    <t>Mechanischer Druckfilter mit UVC-Lampe 11000</t>
  </si>
  <si>
    <t>14.10</t>
  </si>
  <si>
    <t>14.11</t>
  </si>
  <si>
    <t>Kappillartrennung mit Kunststoffrandstreifen pro m1</t>
  </si>
  <si>
    <t>14.12</t>
  </si>
  <si>
    <t>15.10</t>
  </si>
  <si>
    <t>15.11</t>
  </si>
  <si>
    <t>Folie ab Rolle 1mm Div. Farben: Preise Anfragen</t>
  </si>
  <si>
    <t>15.12</t>
  </si>
  <si>
    <t>Folie ab Rolle 1.5mm Div. Farben: Preise Anfragen</t>
  </si>
  <si>
    <t>15.14</t>
  </si>
  <si>
    <t>15.15</t>
  </si>
  <si>
    <t xml:space="preserve">300gr/m2 Preis pro m2 ab Rolle  </t>
  </si>
  <si>
    <t>15.16</t>
  </si>
  <si>
    <t xml:space="preserve">500gr/m2 Preis pro m2 ab Rolle    </t>
  </si>
  <si>
    <t>16.10</t>
  </si>
  <si>
    <t>16.11</t>
  </si>
  <si>
    <t>16.12</t>
  </si>
  <si>
    <t>16.13</t>
  </si>
  <si>
    <t>16.14</t>
  </si>
  <si>
    <t xml:space="preserve">Quarzsandtrittsteine übers Wasser  per Stk. </t>
  </si>
  <si>
    <t>16.15</t>
  </si>
  <si>
    <t>Gestaltungssteine/Quellsteine  ausgesucht per Stk.</t>
  </si>
  <si>
    <t xml:space="preserve">                      Pumpe 8000l/h</t>
  </si>
  <si>
    <t xml:space="preserve">                      Pumpe 12000l/h</t>
  </si>
  <si>
    <t xml:space="preserve">                      Pumpe 16000l/h</t>
  </si>
  <si>
    <t>17,15</t>
  </si>
  <si>
    <t>Spritzbrunnenpumpe</t>
  </si>
  <si>
    <t xml:space="preserve">Solarpumpen, Gartenleuchten </t>
  </si>
  <si>
    <t>Solarwasserspielpumpe (SET)</t>
  </si>
  <si>
    <t>Solar-Panel 35 (SET)</t>
  </si>
  <si>
    <t>19,13</t>
  </si>
  <si>
    <t>Solarakku Batterie  (SET)</t>
  </si>
  <si>
    <t>20,11</t>
  </si>
  <si>
    <t xml:space="preserve">Spotlampen Einzelset mit Transformer </t>
  </si>
  <si>
    <t>20,12</t>
  </si>
  <si>
    <t xml:space="preserve">Spotlampen Einzelset ohne  Transformer </t>
  </si>
  <si>
    <t>20,13</t>
  </si>
  <si>
    <t xml:space="preserve">Unterwassertransformer Vier Lampenanschlüsse </t>
  </si>
  <si>
    <t>21.00</t>
  </si>
  <si>
    <t>22.00</t>
  </si>
  <si>
    <t>Fischerstiefel (Diverse Grössen)</t>
  </si>
  <si>
    <t>23.00</t>
  </si>
  <si>
    <t>23.10</t>
  </si>
  <si>
    <t>23.20</t>
  </si>
  <si>
    <t>23.30</t>
  </si>
  <si>
    <t>23,40</t>
  </si>
  <si>
    <t xml:space="preserve">Metallkugeln D 50 cm </t>
  </si>
  <si>
    <t>Schwimmteichliteratur</t>
  </si>
  <si>
    <t>24.10</t>
  </si>
  <si>
    <t>Schwimmteichfachzeitschrift</t>
  </si>
  <si>
    <t>24.20</t>
  </si>
  <si>
    <t>Das Schwimmteich-Buch</t>
  </si>
  <si>
    <t>Ideen,Informationen, Innovationen</t>
  </si>
  <si>
    <t>24.30</t>
  </si>
  <si>
    <t xml:space="preserve">Freude mit dem eigenen Schwimmteich </t>
  </si>
  <si>
    <t>Praxisratgeber für Gestaltung, Anlage und Pflege</t>
  </si>
  <si>
    <t>25.10</t>
  </si>
  <si>
    <t>Beratungen, Expertisen, Schätzungen, Analysen</t>
  </si>
  <si>
    <t>Bis zu einer Stunde ohne Berechnung</t>
  </si>
  <si>
    <r>
      <t xml:space="preserve">Druckregulierung </t>
    </r>
    <r>
      <rPr>
        <b/>
        <sz val="10"/>
        <rFont val="Arial"/>
        <family val="2"/>
      </rPr>
      <t>-120</t>
    </r>
    <r>
      <rPr>
        <sz val="10"/>
        <rFont val="Arial"/>
        <family val="2"/>
      </rPr>
      <t xml:space="preserve"> Bar, inkl. 10.00m1 HD-Schlauch</t>
    </r>
  </si>
  <si>
    <r>
      <t xml:space="preserve">Druckregulierung </t>
    </r>
    <r>
      <rPr>
        <b/>
        <sz val="10"/>
        <rFont val="Arial"/>
        <family val="2"/>
      </rPr>
      <t>-130</t>
    </r>
    <r>
      <rPr>
        <sz val="10"/>
        <rFont val="Arial"/>
        <family val="2"/>
      </rPr>
      <t xml:space="preserve"> Bar, inkl. 10.00m1 HD-Schlauch</t>
    </r>
  </si>
  <si>
    <r>
      <t xml:space="preserve">Druckregulierung </t>
    </r>
    <r>
      <rPr>
        <b/>
        <sz val="10"/>
        <rFont val="Arial"/>
        <family val="2"/>
      </rPr>
      <t>-140</t>
    </r>
    <r>
      <rPr>
        <sz val="10"/>
        <rFont val="Arial"/>
        <family val="2"/>
      </rPr>
      <t xml:space="preserve"> Bar, inkl. 10.00m1 HD-Schlauch</t>
    </r>
  </si>
  <si>
    <r>
      <t>Unbepflanzt</t>
    </r>
    <r>
      <rPr>
        <sz val="10"/>
        <rFont val="Arial"/>
        <family val="2"/>
      </rPr>
      <t xml:space="preserve">, ohne Begrünung </t>
    </r>
  </si>
  <si>
    <r>
      <t>EMA</t>
    </r>
    <r>
      <rPr>
        <sz val="10"/>
        <rFont val="Arial"/>
        <family val="2"/>
      </rPr>
      <t xml:space="preserve"> Wasserbelebung mit Keramik (Bachlauf, Brunnen) </t>
    </r>
  </si>
  <si>
    <r>
      <t>EMA</t>
    </r>
    <r>
      <rPr>
        <sz val="10"/>
        <rFont val="Arial"/>
        <family val="2"/>
      </rPr>
      <t xml:space="preserve"> Strohbündel mit Keramik-Pulver (Urgesteinsmehl)</t>
    </r>
  </si>
  <si>
    <t xml:space="preserve">Heeringe Metall                                     Stk.: </t>
  </si>
  <si>
    <r>
      <t>Parameter PHOSPHAT-Messgerät</t>
    </r>
    <r>
      <rPr>
        <sz val="10"/>
        <rFont val="Arial"/>
        <family val="2"/>
      </rPr>
      <t xml:space="preserve"> zur einfachen </t>
    </r>
  </si>
  <si>
    <r>
      <t>PH-Wert</t>
    </r>
    <r>
      <rPr>
        <sz val="10"/>
        <rFont val="Arial"/>
        <family val="2"/>
      </rPr>
      <t xml:space="preserve"> Parameter Messgerät </t>
    </r>
  </si>
  <si>
    <r>
      <t>Kunsstoffschwan</t>
    </r>
    <r>
      <rPr>
        <sz val="10"/>
        <rFont val="Arial"/>
        <family val="2"/>
      </rPr>
      <t xml:space="preserve"> 86 cm (Abschreckung von Gefieder) </t>
    </r>
  </si>
  <si>
    <t xml:space="preserve">Herzlichen Dank für Ihren Auftrag. Zahlungskondition: Zahlbar Netto innert 30 Tagen        </t>
  </si>
  <si>
    <t>Unberechtigte Abzüge werden in Rechnung gestellt. Bankspesen werden vom Empfänger bezahlt.</t>
  </si>
  <si>
    <t>Bank: Schwyzer Kantonalbank Postfach 6431 Schwyz</t>
  </si>
  <si>
    <t>Konto 558702-1256          IBAN CH 91 0077 7005 5870 2125 6</t>
  </si>
  <si>
    <t>SWIFT CODE KBSZCH22XXX</t>
  </si>
  <si>
    <r>
      <t xml:space="preserve">EMA </t>
    </r>
    <r>
      <rPr>
        <sz val="10"/>
        <rFont val="Arial"/>
        <family val="2"/>
      </rPr>
      <t xml:space="preserve">Aktive Frühlings-Sommerimpfung  </t>
    </r>
    <r>
      <rPr>
        <sz val="8"/>
        <rFont val="Arial"/>
        <family val="2"/>
      </rPr>
      <t>Teichvitaminen 1000ml</t>
    </r>
  </si>
  <si>
    <t>Gartenteich, Fischteich</t>
  </si>
  <si>
    <t>Schwimm-Teichsauger Hochdruckschläuche</t>
  </si>
  <si>
    <t xml:space="preserve">Schwimm-Teichsauger-Schlauch </t>
  </si>
  <si>
    <t xml:space="preserve">Schwimm-Teichsauger Teleskopstangen  </t>
  </si>
  <si>
    <t xml:space="preserve">Schwimm-Teich-Fäumer/Kescher </t>
  </si>
  <si>
    <t>Schwimm-Teich  Eck- und Kugelbürste</t>
  </si>
  <si>
    <t>Teichsauger-Hochdruckreiniger 2 (auf Rollen)</t>
  </si>
  <si>
    <t xml:space="preserve">Teichsauger-Hochdruckreiniger 3 (auf Rollen) </t>
  </si>
  <si>
    <t>3.40</t>
  </si>
  <si>
    <t xml:space="preserve">Schwimm-Teich-Service-Becken </t>
  </si>
  <si>
    <t>Grösse 10m3 Rund D 3.50m  Höhe 1.20m</t>
  </si>
  <si>
    <t>Schwimm-Teichsauger für Gartenteiche (PAKET)</t>
  </si>
  <si>
    <t>Schlammschlauch Teleskopstange</t>
  </si>
  <si>
    <t>Hochdruckschlauch (Ohne Hochdruckreiniger)</t>
  </si>
  <si>
    <t xml:space="preserve"> Teichsauger </t>
  </si>
  <si>
    <t>Schwimm-Teich Pool-Roboter</t>
  </si>
  <si>
    <t>4.23</t>
  </si>
  <si>
    <t xml:space="preserve">Schwimm-Teich Pool-Roboter </t>
  </si>
  <si>
    <t>Zubehör zur kontrollierten Filterungstechnik (Absaugung)</t>
  </si>
  <si>
    <t>inkl. 25.00m1 Schwimmschlauch</t>
  </si>
  <si>
    <t>Schwimm-Teichinseln ohne und mit Begrünung</t>
  </si>
  <si>
    <t xml:space="preserve">Schwimm-Teich-Wasserpflanzen </t>
  </si>
  <si>
    <t>Schwimm-Teich Algenstop, Algenbekämpfung</t>
  </si>
  <si>
    <t xml:space="preserve">Schwimm-Teich Wasserflöhe </t>
  </si>
  <si>
    <t xml:space="preserve">Algenreduktion mit Wasserflöhen (Zooplankton, Daphnien)   </t>
  </si>
  <si>
    <t xml:space="preserve">ULTRASCHALLGERÄTE stören Algen im Wachstum </t>
  </si>
  <si>
    <t xml:space="preserve">Schwimm-Teich-Laubschutznetz </t>
  </si>
  <si>
    <r>
      <t xml:space="preserve">Sauerstoffmessgerät </t>
    </r>
    <r>
      <rPr>
        <sz val="10"/>
        <rFont val="Arial"/>
        <family val="2"/>
      </rPr>
      <t>(Redox)</t>
    </r>
  </si>
  <si>
    <r>
      <t>Leitwert-Messgerät</t>
    </r>
    <r>
      <rPr>
        <sz val="10"/>
        <rFont val="Arial"/>
        <family val="2"/>
      </rPr>
      <t xml:space="preserve"> (Leitfähigkeit des Wassers)</t>
    </r>
  </si>
  <si>
    <t>Schwimm-Teichinsel-Filter; Keine Chancen für Algen</t>
  </si>
  <si>
    <t>Schwimm-Teichinsel-Klärfilter</t>
  </si>
  <si>
    <t>Filter mit Feinfasern    pro m1</t>
  </si>
  <si>
    <t>Schwimm-Teich-Skimmer mit Reduzierung</t>
  </si>
  <si>
    <t>beseitigt Schwimmstoffe auf dem Wasser</t>
  </si>
  <si>
    <t>Schwimm-Teich-Randabschluss</t>
  </si>
  <si>
    <t>Schwimm-Teichfolie</t>
  </si>
  <si>
    <t>Zwei stromsparende Grobfilterpumpen mit Zeitschaltuhr</t>
  </si>
  <si>
    <t>Schwimmende Wasserspielpumpen  Klein  mit Trafo</t>
  </si>
  <si>
    <t>Schwimmende Wasserspielpumpen  Gross mit Trafo</t>
  </si>
  <si>
    <t>Preisbasis Januar 2010 (Ersetzt alle Preise und Angebote früherem Datums!)</t>
  </si>
  <si>
    <t xml:space="preserve">TOP Schlammsaugegerät für Badeteich, Naturpool, </t>
  </si>
  <si>
    <t>Profi Hochdruckreinigungsgeräte für Schwimm-Teichsauger</t>
  </si>
  <si>
    <t>Bepflanzt, Kultur mit EMA Mikroorganismen</t>
  </si>
  <si>
    <t>Portion   bis  10.00m3    D. magna/D. pulex</t>
  </si>
  <si>
    <t xml:space="preserve">Schwimm-Teich Algenbürste für Folienreinigung 16 cm </t>
  </si>
  <si>
    <t>Schwimm-Teich Pumpenkammer 120 x 80 cm</t>
  </si>
  <si>
    <t>lautend auf: Arnold Wunschgärten GmbH Wassergärten Chrüzwies 16 8852 Altendorf</t>
  </si>
  <si>
    <t>(exkl. MWST)</t>
  </si>
  <si>
    <t>TOTAL inkl.  MWST 8%</t>
  </si>
  <si>
    <t xml:space="preserve">MWST 8% von Sfr. </t>
  </si>
  <si>
    <t>Angebotsliste für Produkte Wasser im Garten 2011</t>
  </si>
  <si>
    <t>TOTAL  Zusammenstellung exkl. MWST 8%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</si>
</sst>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[$-407]d/\ mmm/\ yyyy;@"/>
    <numFmt numFmtId="177" formatCode="_ * #,##0.0_ ;_ * \-#,##0.0_ ;_ * &quot;-&quot;??_ ;_ @_ "/>
    <numFmt numFmtId="178" formatCode="_ * #,##0_ ;_ * \-#,##0_ ;_ * &quot;-&quot;??_ ;_ @_ "/>
    <numFmt numFmtId="179" formatCode="0.0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ont="1" applyFill="1" applyAlignment="1">
      <alignment horizontal="left"/>
    </xf>
    <xf numFmtId="0" fontId="3" fillId="33" borderId="0" xfId="47" applyFill="1" applyAlignment="1" applyProtection="1">
      <alignment/>
      <protection/>
    </xf>
    <xf numFmtId="49" fontId="2" fillId="33" borderId="0" xfId="47" applyNumberFormat="1" applyFont="1" applyFill="1" applyAlignment="1" applyProtection="1">
      <alignment horizontal="left"/>
      <protection/>
    </xf>
    <xf numFmtId="2" fontId="1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 indent="15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center"/>
    </xf>
    <xf numFmtId="2" fontId="13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2" fontId="0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1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49" fontId="1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" fontId="1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49" fontId="15" fillId="33" borderId="11" xfId="0" applyNumberFormat="1" applyFont="1" applyFill="1" applyBorder="1" applyAlignment="1">
      <alignment horizontal="left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/>
    </xf>
    <xf numFmtId="49" fontId="0" fillId="33" borderId="0" xfId="0" applyNumberFormat="1" applyFont="1" applyFill="1" applyAlignment="1">
      <alignment horizontal="right"/>
    </xf>
    <xf numFmtId="0" fontId="1" fillId="33" borderId="14" xfId="0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/>
    </xf>
    <xf numFmtId="2" fontId="18" fillId="33" borderId="0" xfId="0" applyNumberFormat="1" applyFont="1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vertical="top"/>
    </xf>
    <xf numFmtId="0" fontId="0" fillId="34" borderId="0" xfId="0" applyFont="1" applyFill="1" applyAlignment="1">
      <alignment horizontal="right"/>
    </xf>
    <xf numFmtId="0" fontId="7" fillId="34" borderId="0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right"/>
      <protection locked="0"/>
    </xf>
    <xf numFmtId="0" fontId="12" fillId="34" borderId="0" xfId="0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9" fillId="34" borderId="0" xfId="0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176" fontId="1" fillId="33" borderId="0" xfId="0" applyNumberFormat="1" applyFont="1" applyFill="1" applyAlignment="1">
      <alignment horizontal="left"/>
    </xf>
    <xf numFmtId="176" fontId="0" fillId="33" borderId="0" xfId="0" applyNumberFormat="1" applyFill="1" applyAlignment="1">
      <alignment horizontal="left"/>
    </xf>
    <xf numFmtId="0" fontId="0" fillId="34" borderId="0" xfId="0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237</xdr:row>
      <xdr:rowOff>161925</xdr:rowOff>
    </xdr:from>
    <xdr:to>
      <xdr:col>1</xdr:col>
      <xdr:colOff>552450</xdr:colOff>
      <xdr:row>237</xdr:row>
      <xdr:rowOff>161925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0" y="387572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Ihr Auftrag: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Gültigkeit: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Lieferadresse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</xdr:col>
      <xdr:colOff>542925</xdr:colOff>
      <xdr:row>237</xdr:row>
      <xdr:rowOff>161925</xdr:rowOff>
    </xdr:from>
    <xdr:to>
      <xdr:col>1</xdr:col>
      <xdr:colOff>2476500</xdr:colOff>
      <xdr:row>237</xdr:row>
      <xdr:rowOff>161925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904875" y="38757225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Lieferungen/Service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Post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Privatadresse
</a:t>
          </a:r>
        </a:p>
      </xdr:txBody>
    </xdr:sp>
    <xdr:clientData/>
  </xdr:twoCellAnchor>
  <xdr:twoCellAnchor>
    <xdr:from>
      <xdr:col>3</xdr:col>
      <xdr:colOff>47625</xdr:colOff>
      <xdr:row>237</xdr:row>
      <xdr:rowOff>161925</xdr:rowOff>
    </xdr:from>
    <xdr:to>
      <xdr:col>5</xdr:col>
      <xdr:colOff>0</xdr:colOff>
      <xdr:row>237</xdr:row>
      <xdr:rowOff>161925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114800" y="38757225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0217</a:t>
          </a:r>
        </a:p>
      </xdr:txBody>
    </xdr:sp>
    <xdr:clientData/>
  </xdr:twoCellAnchor>
  <xdr:twoCellAnchor>
    <xdr:from>
      <xdr:col>2</xdr:col>
      <xdr:colOff>9525</xdr:colOff>
      <xdr:row>237</xdr:row>
      <xdr:rowOff>161925</xdr:rowOff>
    </xdr:from>
    <xdr:to>
      <xdr:col>5</xdr:col>
      <xdr:colOff>0</xdr:colOff>
      <xdr:row>237</xdr:row>
      <xdr:rowOff>161925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3733800" y="3875722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0</xdr:col>
      <xdr:colOff>0</xdr:colOff>
      <xdr:row>237</xdr:row>
      <xdr:rowOff>161925</xdr:rowOff>
    </xdr:from>
    <xdr:to>
      <xdr:col>1</xdr:col>
      <xdr:colOff>552450</xdr:colOff>
      <xdr:row>237</xdr:row>
      <xdr:rowOff>161925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0" y="387572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Ihr Auftrag: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Gültigkeit: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Lieferadresse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</xdr:col>
      <xdr:colOff>542925</xdr:colOff>
      <xdr:row>237</xdr:row>
      <xdr:rowOff>161925</xdr:rowOff>
    </xdr:from>
    <xdr:to>
      <xdr:col>1</xdr:col>
      <xdr:colOff>2476500</xdr:colOff>
      <xdr:row>237</xdr:row>
      <xdr:rowOff>161925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904875" y="38757225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Lieferungen/Service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Post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Privatadresse
</a:t>
          </a:r>
        </a:p>
      </xdr:txBody>
    </xdr:sp>
    <xdr:clientData/>
  </xdr:twoCellAnchor>
  <xdr:twoCellAnchor>
    <xdr:from>
      <xdr:col>3</xdr:col>
      <xdr:colOff>47625</xdr:colOff>
      <xdr:row>237</xdr:row>
      <xdr:rowOff>161925</xdr:rowOff>
    </xdr:from>
    <xdr:to>
      <xdr:col>5</xdr:col>
      <xdr:colOff>0</xdr:colOff>
      <xdr:row>237</xdr:row>
      <xdr:rowOff>161925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114800" y="38757225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0217</a:t>
          </a:r>
        </a:p>
      </xdr:txBody>
    </xdr:sp>
    <xdr:clientData/>
  </xdr:twoCellAnchor>
  <xdr:twoCellAnchor>
    <xdr:from>
      <xdr:col>2</xdr:col>
      <xdr:colOff>9525</xdr:colOff>
      <xdr:row>237</xdr:row>
      <xdr:rowOff>161925</xdr:rowOff>
    </xdr:from>
    <xdr:to>
      <xdr:col>5</xdr:col>
      <xdr:colOff>0</xdr:colOff>
      <xdr:row>237</xdr:row>
      <xdr:rowOff>161925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3733800" y="3875722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7</xdr:col>
      <xdr:colOff>0</xdr:colOff>
      <xdr:row>238</xdr:row>
      <xdr:rowOff>161925</xdr:rowOff>
    </xdr:from>
    <xdr:to>
      <xdr:col>7</xdr:col>
      <xdr:colOff>0</xdr:colOff>
      <xdr:row>238</xdr:row>
      <xdr:rowOff>161925</xdr:rowOff>
    </xdr:to>
    <xdr:sp>
      <xdr:nvSpPr>
        <xdr:cNvPr id="9" name="Text Box 5"/>
        <xdr:cNvSpPr txBox="1">
          <a:spLocks noChangeArrowheads="1"/>
        </xdr:cNvSpPr>
      </xdr:nvSpPr>
      <xdr:spPr>
        <a:xfrm>
          <a:off x="5791200" y="3891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Ihr Auftrag: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Gültigkeit: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Lieferadresse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7</xdr:col>
      <xdr:colOff>0</xdr:colOff>
      <xdr:row>238</xdr:row>
      <xdr:rowOff>161925</xdr:rowOff>
    </xdr:from>
    <xdr:to>
      <xdr:col>7</xdr:col>
      <xdr:colOff>0</xdr:colOff>
      <xdr:row>238</xdr:row>
      <xdr:rowOff>161925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791200" y="3891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Lieferungen/Service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Post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Privatadresse
</a:t>
          </a:r>
        </a:p>
      </xdr:txBody>
    </xdr:sp>
    <xdr:clientData/>
  </xdr:twoCellAnchor>
  <xdr:twoCellAnchor>
    <xdr:from>
      <xdr:col>6</xdr:col>
      <xdr:colOff>571500</xdr:colOff>
      <xdr:row>238</xdr:row>
      <xdr:rowOff>161925</xdr:rowOff>
    </xdr:from>
    <xdr:to>
      <xdr:col>6</xdr:col>
      <xdr:colOff>571500</xdr:colOff>
      <xdr:row>238</xdr:row>
      <xdr:rowOff>161925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5791200" y="3891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0217</a:t>
          </a:r>
        </a:p>
      </xdr:txBody>
    </xdr:sp>
    <xdr:clientData/>
  </xdr:twoCellAnchor>
  <xdr:twoCellAnchor>
    <xdr:from>
      <xdr:col>7</xdr:col>
      <xdr:colOff>0</xdr:colOff>
      <xdr:row>238</xdr:row>
      <xdr:rowOff>161925</xdr:rowOff>
    </xdr:from>
    <xdr:to>
      <xdr:col>7</xdr:col>
      <xdr:colOff>0</xdr:colOff>
      <xdr:row>238</xdr:row>
      <xdr:rowOff>161925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5791200" y="3891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7</xdr:col>
      <xdr:colOff>0</xdr:colOff>
      <xdr:row>238</xdr:row>
      <xdr:rowOff>161925</xdr:rowOff>
    </xdr:from>
    <xdr:to>
      <xdr:col>7</xdr:col>
      <xdr:colOff>0</xdr:colOff>
      <xdr:row>238</xdr:row>
      <xdr:rowOff>161925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791200" y="3891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Ihr Auftrag: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Gültigkeit: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Lieferadresse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7</xdr:col>
      <xdr:colOff>0</xdr:colOff>
      <xdr:row>238</xdr:row>
      <xdr:rowOff>161925</xdr:rowOff>
    </xdr:from>
    <xdr:to>
      <xdr:col>7</xdr:col>
      <xdr:colOff>0</xdr:colOff>
      <xdr:row>238</xdr:row>
      <xdr:rowOff>161925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791200" y="3891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Lieferungen/Service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Post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Privatadresse
</a:t>
          </a:r>
        </a:p>
      </xdr:txBody>
    </xdr:sp>
    <xdr:clientData/>
  </xdr:twoCellAnchor>
  <xdr:twoCellAnchor>
    <xdr:from>
      <xdr:col>6</xdr:col>
      <xdr:colOff>571500</xdr:colOff>
      <xdr:row>238</xdr:row>
      <xdr:rowOff>161925</xdr:rowOff>
    </xdr:from>
    <xdr:to>
      <xdr:col>6</xdr:col>
      <xdr:colOff>571500</xdr:colOff>
      <xdr:row>238</xdr:row>
      <xdr:rowOff>161925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791200" y="3891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0217</a:t>
          </a:r>
        </a:p>
      </xdr:txBody>
    </xdr:sp>
    <xdr:clientData/>
  </xdr:twoCellAnchor>
  <xdr:twoCellAnchor>
    <xdr:from>
      <xdr:col>7</xdr:col>
      <xdr:colOff>0</xdr:colOff>
      <xdr:row>238</xdr:row>
      <xdr:rowOff>161925</xdr:rowOff>
    </xdr:from>
    <xdr:to>
      <xdr:col>7</xdr:col>
      <xdr:colOff>0</xdr:colOff>
      <xdr:row>238</xdr:row>
      <xdr:rowOff>161925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791200" y="38919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unschgarten.ch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showRowColHeaders="0" tabSelected="1" zoomScale="160" zoomScaleNormal="160" zoomScalePageLayoutView="0" workbookViewId="0" topLeftCell="A1">
      <selection activeCell="B245" sqref="B245"/>
    </sheetView>
  </sheetViews>
  <sheetFormatPr defaultColWidth="11.421875" defaultRowHeight="12.75"/>
  <cols>
    <col min="1" max="1" width="5.421875" style="28" customWidth="1"/>
    <col min="2" max="2" width="50.421875" style="7" customWidth="1"/>
    <col min="3" max="3" width="5.140625" style="38" customWidth="1"/>
    <col min="4" max="4" width="4.00390625" style="29" customWidth="1"/>
    <col min="5" max="5" width="7.8515625" style="30" customWidth="1"/>
    <col min="6" max="6" width="5.421875" style="31" customWidth="1"/>
    <col min="7" max="7" width="8.57421875" style="6" customWidth="1"/>
    <col min="8" max="16384" width="11.421875" style="7" customWidth="1"/>
  </cols>
  <sheetData>
    <row r="1" spans="1:6" ht="12.75">
      <c r="A1" s="70" t="s">
        <v>0</v>
      </c>
      <c r="B1" s="70"/>
      <c r="C1" s="2"/>
      <c r="D1" s="3"/>
      <c r="E1" s="4"/>
      <c r="F1" s="5"/>
    </row>
    <row r="2" spans="1:6" ht="12.75">
      <c r="A2" s="70" t="s">
        <v>1</v>
      </c>
      <c r="B2" s="70"/>
      <c r="C2" s="2"/>
      <c r="D2" s="3"/>
      <c r="E2" s="4"/>
      <c r="F2" s="5"/>
    </row>
    <row r="3" spans="1:6" ht="12.75">
      <c r="A3" s="70" t="s">
        <v>2</v>
      </c>
      <c r="B3" s="70"/>
      <c r="C3" s="2"/>
      <c r="D3" s="3"/>
      <c r="E3" s="4"/>
      <c r="F3" s="5"/>
    </row>
    <row r="4" spans="1:6" ht="12.75">
      <c r="A4" s="70" t="s">
        <v>3</v>
      </c>
      <c r="B4" s="70"/>
      <c r="C4" s="2"/>
      <c r="D4" s="3"/>
      <c r="E4" s="4"/>
      <c r="F4" s="5"/>
    </row>
    <row r="5" spans="1:6" ht="12.75">
      <c r="A5" s="8" t="s">
        <v>4</v>
      </c>
      <c r="B5" s="1" t="s">
        <v>5</v>
      </c>
      <c r="C5" s="2"/>
      <c r="D5" s="3"/>
      <c r="E5" s="4"/>
      <c r="F5" s="5"/>
    </row>
    <row r="6" spans="1:6" ht="12.75">
      <c r="A6" s="8" t="s">
        <v>6</v>
      </c>
      <c r="B6" s="1" t="s">
        <v>7</v>
      </c>
      <c r="C6" s="2"/>
      <c r="D6" s="3"/>
      <c r="E6" s="4"/>
      <c r="F6" s="5"/>
    </row>
    <row r="7" spans="1:6" ht="12.75">
      <c r="A7" s="8" t="s">
        <v>8</v>
      </c>
      <c r="B7" s="9" t="s">
        <v>9</v>
      </c>
      <c r="C7" s="71"/>
      <c r="D7" s="72"/>
      <c r="E7" s="72"/>
      <c r="F7" s="72"/>
    </row>
    <row r="8" spans="1:6" ht="12.75">
      <c r="A8" s="10" t="s">
        <v>10</v>
      </c>
      <c r="B8" s="9" t="s">
        <v>11</v>
      </c>
      <c r="C8" s="2"/>
      <c r="D8" s="3"/>
      <c r="E8" s="11"/>
      <c r="F8" s="5"/>
    </row>
    <row r="9" spans="1:6" ht="12.75">
      <c r="A9" s="8"/>
      <c r="B9" s="1"/>
      <c r="C9" s="57"/>
      <c r="D9" s="58"/>
      <c r="E9" s="59"/>
      <c r="F9" s="60"/>
    </row>
    <row r="10" spans="1:6" ht="12.75">
      <c r="A10" s="8"/>
      <c r="B10" s="1"/>
      <c r="C10" s="63" t="s">
        <v>100</v>
      </c>
      <c r="D10" s="63"/>
      <c r="E10" s="63"/>
      <c r="F10" s="63"/>
    </row>
    <row r="11" spans="1:6" ht="12.75">
      <c r="A11" s="8"/>
      <c r="B11" s="12"/>
      <c r="C11" s="63"/>
      <c r="D11" s="73"/>
      <c r="E11" s="73"/>
      <c r="F11" s="73"/>
    </row>
    <row r="12" spans="1:6" ht="12.75">
      <c r="A12" s="8"/>
      <c r="B12" s="12"/>
      <c r="C12" s="63" t="s">
        <v>101</v>
      </c>
      <c r="D12" s="66"/>
      <c r="E12" s="66"/>
      <c r="F12" s="66"/>
    </row>
    <row r="13" spans="1:6" ht="12.75">
      <c r="A13" s="8"/>
      <c r="B13" s="12"/>
      <c r="C13" s="63" t="s">
        <v>102</v>
      </c>
      <c r="D13" s="63"/>
      <c r="E13" s="63"/>
      <c r="F13" s="63"/>
    </row>
    <row r="14" spans="1:6" ht="12.75">
      <c r="A14" s="8"/>
      <c r="B14" s="12"/>
      <c r="C14" s="67"/>
      <c r="D14" s="67"/>
      <c r="E14" s="67"/>
      <c r="F14" s="67"/>
    </row>
    <row r="15" spans="1:6" ht="12.75">
      <c r="A15" s="8"/>
      <c r="B15" s="5"/>
      <c r="C15" s="13"/>
      <c r="D15" s="14"/>
      <c r="E15" s="15"/>
      <c r="F15" s="16"/>
    </row>
    <row r="16" spans="1:6" ht="12.75">
      <c r="A16" s="8"/>
      <c r="B16" s="5"/>
      <c r="C16" s="13"/>
      <c r="D16" s="14"/>
      <c r="E16" s="15"/>
      <c r="F16" s="16"/>
    </row>
    <row r="17" spans="1:6" ht="12.75">
      <c r="A17" s="8"/>
      <c r="B17" s="5" t="s">
        <v>12</v>
      </c>
      <c r="C17" s="63"/>
      <c r="D17" s="63"/>
      <c r="E17" s="63"/>
      <c r="F17" s="63"/>
    </row>
    <row r="18" spans="1:7" ht="12.75">
      <c r="A18" s="64"/>
      <c r="B18" s="65" t="s">
        <v>103</v>
      </c>
      <c r="C18" s="17"/>
      <c r="D18" s="18"/>
      <c r="E18" s="19"/>
      <c r="F18" s="20"/>
      <c r="G18" s="69"/>
    </row>
    <row r="19" spans="1:7" ht="12.75">
      <c r="A19" s="64"/>
      <c r="B19" s="65"/>
      <c r="C19" s="63"/>
      <c r="D19" s="63"/>
      <c r="E19" s="63"/>
      <c r="F19" s="63"/>
      <c r="G19" s="69"/>
    </row>
    <row r="20" spans="1:6" ht="12.75">
      <c r="A20" s="8"/>
      <c r="B20" s="5" t="s">
        <v>104</v>
      </c>
      <c r="C20" s="63"/>
      <c r="D20" s="63"/>
      <c r="E20" s="63"/>
      <c r="F20" s="63"/>
    </row>
    <row r="21" spans="1:6" ht="12.75">
      <c r="A21" s="8"/>
      <c r="B21" s="5" t="s">
        <v>105</v>
      </c>
      <c r="C21" s="63"/>
      <c r="D21" s="63"/>
      <c r="E21" s="63"/>
      <c r="F21" s="63"/>
    </row>
    <row r="22" spans="1:6" ht="12.75">
      <c r="A22" s="8"/>
      <c r="B22" s="5" t="s">
        <v>13</v>
      </c>
      <c r="C22" s="63"/>
      <c r="D22" s="63"/>
      <c r="E22" s="63"/>
      <c r="F22" s="63"/>
    </row>
    <row r="23" spans="1:6" ht="12.75">
      <c r="A23" s="8"/>
      <c r="B23" s="21" t="s">
        <v>14</v>
      </c>
      <c r="C23" s="63"/>
      <c r="D23" s="63"/>
      <c r="E23" s="63"/>
      <c r="F23" s="63"/>
    </row>
    <row r="24" spans="1:6" ht="12.75">
      <c r="A24" s="8"/>
      <c r="B24" s="21"/>
      <c r="C24" s="19"/>
      <c r="D24" s="18"/>
      <c r="E24" s="19"/>
      <c r="F24" s="19"/>
    </row>
    <row r="25" spans="1:6" ht="12.75">
      <c r="A25" s="8"/>
      <c r="B25" s="5"/>
      <c r="C25" s="19"/>
      <c r="D25" s="18"/>
      <c r="E25" s="19"/>
      <c r="F25" s="19"/>
    </row>
    <row r="26" spans="1:6" ht="20.25">
      <c r="A26" s="8"/>
      <c r="B26" s="22" t="s">
        <v>344</v>
      </c>
      <c r="C26" s="19"/>
      <c r="D26" s="18"/>
      <c r="E26" s="19"/>
      <c r="F26" s="19"/>
    </row>
    <row r="27" spans="1:6" ht="15.75">
      <c r="A27" s="8"/>
      <c r="B27" s="23" t="s">
        <v>108</v>
      </c>
      <c r="C27" s="19"/>
      <c r="D27" s="18"/>
      <c r="E27" s="19"/>
      <c r="F27" s="19"/>
    </row>
    <row r="28" spans="1:6" ht="9" customHeight="1" thickBot="1">
      <c r="A28" s="8"/>
      <c r="B28" s="5"/>
      <c r="C28" s="19"/>
      <c r="D28" s="18"/>
      <c r="E28" s="19"/>
      <c r="F28" s="19"/>
    </row>
    <row r="29" spans="1:7" s="24" customFormat="1" ht="15.75" thickBot="1">
      <c r="A29" s="45" t="s">
        <v>15</v>
      </c>
      <c r="B29" s="46" t="s">
        <v>16</v>
      </c>
      <c r="C29" s="47" t="s">
        <v>17</v>
      </c>
      <c r="D29" s="48"/>
      <c r="E29" s="47" t="s">
        <v>18</v>
      </c>
      <c r="F29" s="47"/>
      <c r="G29" s="49" t="s">
        <v>19</v>
      </c>
    </row>
    <row r="30" spans="1:7" ht="15.75">
      <c r="A30" s="8"/>
      <c r="B30" s="23"/>
      <c r="C30" s="50"/>
      <c r="D30" s="18"/>
      <c r="E30" s="19"/>
      <c r="F30" s="20"/>
      <c r="G30" s="56" t="s">
        <v>341</v>
      </c>
    </row>
    <row r="31" spans="1:7" ht="15.75">
      <c r="A31" s="8" t="s">
        <v>20</v>
      </c>
      <c r="B31" s="23" t="s">
        <v>107</v>
      </c>
      <c r="C31" s="61"/>
      <c r="D31" s="3" t="s">
        <v>21</v>
      </c>
      <c r="E31" s="4">
        <v>330</v>
      </c>
      <c r="F31" s="5" t="s">
        <v>21</v>
      </c>
      <c r="G31" s="11">
        <f>IF(C31=0,"",C31*E31)</f>
      </c>
    </row>
    <row r="32" spans="1:7" ht="12.75">
      <c r="A32" s="8"/>
      <c r="B32" s="1" t="s">
        <v>334</v>
      </c>
      <c r="C32" s="51"/>
      <c r="D32" s="3"/>
      <c r="E32" s="4"/>
      <c r="F32" s="5"/>
      <c r="G32" s="11">
        <f>IF(C32=0,"",C32*E32)</f>
      </c>
    </row>
    <row r="33" spans="1:7" ht="12.75">
      <c r="A33" s="8"/>
      <c r="B33" s="1" t="s">
        <v>294</v>
      </c>
      <c r="C33" s="51"/>
      <c r="D33" s="3"/>
      <c r="E33" s="4"/>
      <c r="F33" s="5"/>
      <c r="G33" s="11">
        <f>IF(C33=0,"",C33*E33)</f>
      </c>
    </row>
    <row r="34" spans="1:9" s="6" customFormat="1" ht="12.75">
      <c r="A34" s="8" t="s">
        <v>22</v>
      </c>
      <c r="B34" s="6" t="s">
        <v>295</v>
      </c>
      <c r="C34" s="25"/>
      <c r="D34" s="3"/>
      <c r="E34" s="4"/>
      <c r="F34" s="5"/>
      <c r="G34" s="11">
        <f>IF(C34=0,"",C34*E34)</f>
      </c>
      <c r="H34" s="1"/>
      <c r="I34" s="7"/>
    </row>
    <row r="35" spans="1:9" s="1" customFormat="1" ht="12.75">
      <c r="A35" s="8" t="s">
        <v>23</v>
      </c>
      <c r="B35" s="1" t="s">
        <v>24</v>
      </c>
      <c r="C35" s="61"/>
      <c r="D35" s="3" t="s">
        <v>21</v>
      </c>
      <c r="E35" s="4">
        <v>120</v>
      </c>
      <c r="F35" s="5" t="s">
        <v>21</v>
      </c>
      <c r="G35" s="11">
        <f aca="true" t="shared" si="0" ref="G35:G98">IF(C35=0,"",C35*E35)</f>
      </c>
      <c r="H35" s="7"/>
      <c r="I35" s="7"/>
    </row>
    <row r="36" spans="1:7" ht="12.75">
      <c r="A36" s="8" t="s">
        <v>25</v>
      </c>
      <c r="B36" s="1" t="s">
        <v>26</v>
      </c>
      <c r="C36" s="61"/>
      <c r="D36" s="3" t="s">
        <v>21</v>
      </c>
      <c r="E36" s="4">
        <v>170</v>
      </c>
      <c r="F36" s="5" t="s">
        <v>21</v>
      </c>
      <c r="G36" s="11">
        <f t="shared" si="0"/>
      </c>
    </row>
    <row r="37" spans="1:7" ht="12.75">
      <c r="A37" s="8" t="s">
        <v>27</v>
      </c>
      <c r="B37" s="1" t="s">
        <v>28</v>
      </c>
      <c r="C37" s="61"/>
      <c r="D37" s="3" t="s">
        <v>21</v>
      </c>
      <c r="E37" s="4">
        <v>190</v>
      </c>
      <c r="F37" s="5" t="s">
        <v>21</v>
      </c>
      <c r="G37" s="11">
        <f t="shared" si="0"/>
      </c>
    </row>
    <row r="38" spans="1:8" ht="12.75">
      <c r="A38" s="8"/>
      <c r="B38" s="1"/>
      <c r="C38" s="25"/>
      <c r="D38" s="3"/>
      <c r="E38" s="4"/>
      <c r="F38" s="5"/>
      <c r="G38" s="11">
        <f t="shared" si="0"/>
      </c>
      <c r="H38" s="6"/>
    </row>
    <row r="39" spans="1:9" s="6" customFormat="1" ht="12.75">
      <c r="A39" s="8" t="s">
        <v>29</v>
      </c>
      <c r="B39" s="6" t="s">
        <v>296</v>
      </c>
      <c r="C39" s="25"/>
      <c r="D39" s="3"/>
      <c r="E39" s="4"/>
      <c r="F39" s="5"/>
      <c r="G39" s="11">
        <f t="shared" si="0"/>
      </c>
      <c r="I39" s="7"/>
    </row>
    <row r="40" spans="1:9" s="6" customFormat="1" ht="12.75">
      <c r="A40" s="8" t="s">
        <v>30</v>
      </c>
      <c r="B40" s="1" t="s">
        <v>116</v>
      </c>
      <c r="C40" s="61"/>
      <c r="D40" s="3" t="s">
        <v>21</v>
      </c>
      <c r="E40" s="4">
        <v>210</v>
      </c>
      <c r="F40" s="5" t="s">
        <v>21</v>
      </c>
      <c r="G40" s="11">
        <f t="shared" si="0"/>
      </c>
      <c r="H40" s="7"/>
      <c r="I40" s="7"/>
    </row>
    <row r="41" spans="1:7" ht="12.75">
      <c r="A41" s="8" t="s">
        <v>31</v>
      </c>
      <c r="B41" s="1" t="s">
        <v>110</v>
      </c>
      <c r="C41" s="61"/>
      <c r="D41" s="3" t="s">
        <v>21</v>
      </c>
      <c r="E41" s="4">
        <v>130</v>
      </c>
      <c r="F41" s="5" t="s">
        <v>21</v>
      </c>
      <c r="G41" s="11">
        <f t="shared" si="0"/>
      </c>
    </row>
    <row r="42" spans="1:7" ht="12.75">
      <c r="A42" s="8" t="s">
        <v>32</v>
      </c>
      <c r="B42" s="1" t="s">
        <v>109</v>
      </c>
      <c r="C42" s="61"/>
      <c r="D42" s="3" t="s">
        <v>21</v>
      </c>
      <c r="E42" s="4">
        <v>260</v>
      </c>
      <c r="F42" s="5" t="s">
        <v>21</v>
      </c>
      <c r="G42" s="11">
        <f t="shared" si="0"/>
      </c>
    </row>
    <row r="43" spans="1:7" ht="12.75">
      <c r="A43" s="8" t="s">
        <v>33</v>
      </c>
      <c r="B43" s="1" t="s">
        <v>117</v>
      </c>
      <c r="C43" s="61"/>
      <c r="D43" s="3" t="s">
        <v>21</v>
      </c>
      <c r="E43" s="4">
        <v>150</v>
      </c>
      <c r="F43" s="5" t="s">
        <v>21</v>
      </c>
      <c r="G43" s="11">
        <f t="shared" si="0"/>
      </c>
    </row>
    <row r="44" spans="1:7" ht="12.75">
      <c r="A44" s="8" t="s">
        <v>111</v>
      </c>
      <c r="B44" s="1" t="s">
        <v>115</v>
      </c>
      <c r="C44" s="61"/>
      <c r="D44" s="3" t="s">
        <v>21</v>
      </c>
      <c r="E44" s="61"/>
      <c r="F44" s="5" t="s">
        <v>21</v>
      </c>
      <c r="G44" s="11">
        <f t="shared" si="0"/>
      </c>
    </row>
    <row r="45" spans="1:8" ht="12.75">
      <c r="A45" s="7"/>
      <c r="C45" s="6"/>
      <c r="D45" s="1"/>
      <c r="E45" s="1"/>
      <c r="F45" s="5"/>
      <c r="G45" s="11">
        <f t="shared" si="0"/>
      </c>
      <c r="H45" s="6"/>
    </row>
    <row r="46" spans="1:9" s="6" customFormat="1" ht="12.75">
      <c r="A46" s="8" t="s">
        <v>34</v>
      </c>
      <c r="B46" s="6" t="s">
        <v>297</v>
      </c>
      <c r="C46" s="26"/>
      <c r="D46" s="3"/>
      <c r="E46" s="4"/>
      <c r="F46" s="5"/>
      <c r="G46" s="11">
        <f t="shared" si="0"/>
      </c>
      <c r="H46" s="7"/>
      <c r="I46" s="7"/>
    </row>
    <row r="47" spans="1:7" ht="12.75">
      <c r="A47" s="8" t="s">
        <v>35</v>
      </c>
      <c r="B47" s="1" t="s">
        <v>113</v>
      </c>
      <c r="C47" s="61"/>
      <c r="D47" s="3" t="s">
        <v>21</v>
      </c>
      <c r="E47" s="4">
        <v>70</v>
      </c>
      <c r="F47" s="5" t="s">
        <v>21</v>
      </c>
      <c r="G47" s="11">
        <f t="shared" si="0"/>
      </c>
    </row>
    <row r="48" spans="1:7" ht="12.75">
      <c r="A48" s="8" t="s">
        <v>36</v>
      </c>
      <c r="B48" s="1" t="s">
        <v>112</v>
      </c>
      <c r="C48" s="61"/>
      <c r="D48" s="3" t="s">
        <v>21</v>
      </c>
      <c r="E48" s="4">
        <v>80</v>
      </c>
      <c r="F48" s="5" t="s">
        <v>21</v>
      </c>
      <c r="G48" s="11">
        <f t="shared" si="0"/>
      </c>
    </row>
    <row r="49" spans="1:7" ht="12.75">
      <c r="A49" s="8" t="s">
        <v>37</v>
      </c>
      <c r="B49" s="1" t="s">
        <v>114</v>
      </c>
      <c r="C49" s="61"/>
      <c r="D49" s="3" t="s">
        <v>21</v>
      </c>
      <c r="E49" s="4">
        <v>140</v>
      </c>
      <c r="F49" s="5" t="s">
        <v>21</v>
      </c>
      <c r="G49" s="11">
        <f t="shared" si="0"/>
      </c>
    </row>
    <row r="50" spans="1:8" ht="12.75">
      <c r="A50" s="8"/>
      <c r="B50" s="1"/>
      <c r="C50" s="32"/>
      <c r="D50" s="3"/>
      <c r="E50" s="4"/>
      <c r="F50" s="5"/>
      <c r="G50" s="11">
        <f t="shared" si="0"/>
      </c>
      <c r="H50" s="6"/>
    </row>
    <row r="51" spans="1:9" s="6" customFormat="1" ht="12.75">
      <c r="A51" s="8" t="s">
        <v>38</v>
      </c>
      <c r="B51" s="6" t="s">
        <v>298</v>
      </c>
      <c r="C51" s="32"/>
      <c r="D51" s="3"/>
      <c r="E51" s="4"/>
      <c r="F51" s="5"/>
      <c r="G51" s="11">
        <f t="shared" si="0"/>
      </c>
      <c r="H51" s="1"/>
      <c r="I51" s="7"/>
    </row>
    <row r="52" spans="1:9" s="1" customFormat="1" ht="12.75">
      <c r="A52" s="8" t="s">
        <v>84</v>
      </c>
      <c r="B52" s="1" t="s">
        <v>118</v>
      </c>
      <c r="C52" s="61"/>
      <c r="D52" s="3" t="s">
        <v>21</v>
      </c>
      <c r="E52" s="4">
        <v>50</v>
      </c>
      <c r="F52" s="5" t="s">
        <v>21</v>
      </c>
      <c r="G52" s="11">
        <f t="shared" si="0"/>
      </c>
      <c r="I52" s="7"/>
    </row>
    <row r="53" spans="1:9" s="1" customFormat="1" ht="12.75">
      <c r="A53" s="8" t="s">
        <v>83</v>
      </c>
      <c r="B53" s="6" t="s">
        <v>119</v>
      </c>
      <c r="C53" s="61"/>
      <c r="D53" s="3" t="s">
        <v>21</v>
      </c>
      <c r="E53" s="4">
        <v>30</v>
      </c>
      <c r="F53" s="5" t="s">
        <v>21</v>
      </c>
      <c r="G53" s="11">
        <f t="shared" si="0"/>
      </c>
      <c r="I53" s="7"/>
    </row>
    <row r="54" spans="1:9" s="1" customFormat="1" ht="12.75">
      <c r="A54" s="8"/>
      <c r="C54" s="32"/>
      <c r="D54" s="3"/>
      <c r="E54" s="4"/>
      <c r="F54" s="5"/>
      <c r="G54" s="11">
        <f t="shared" si="0"/>
      </c>
      <c r="I54" s="7"/>
    </row>
    <row r="55" spans="1:9" s="1" customFormat="1" ht="12.75">
      <c r="A55" s="8" t="s">
        <v>39</v>
      </c>
      <c r="B55" s="6" t="s">
        <v>120</v>
      </c>
      <c r="C55" s="61"/>
      <c r="D55" s="3" t="s">
        <v>21</v>
      </c>
      <c r="E55" s="4">
        <v>45</v>
      </c>
      <c r="F55" s="5" t="s">
        <v>21</v>
      </c>
      <c r="G55" s="11">
        <f t="shared" si="0"/>
      </c>
      <c r="I55" s="7"/>
    </row>
    <row r="56" spans="1:9" s="1" customFormat="1" ht="12.75">
      <c r="A56" s="8"/>
      <c r="B56" s="6"/>
      <c r="C56" s="32"/>
      <c r="D56" s="3"/>
      <c r="E56" s="4"/>
      <c r="F56" s="5"/>
      <c r="G56" s="11">
        <f t="shared" si="0"/>
      </c>
      <c r="I56" s="7"/>
    </row>
    <row r="57" spans="1:9" s="1" customFormat="1" ht="12.75">
      <c r="A57" s="8" t="s">
        <v>40</v>
      </c>
      <c r="B57" s="6" t="s">
        <v>338</v>
      </c>
      <c r="C57" s="61"/>
      <c r="D57" s="3" t="s">
        <v>21</v>
      </c>
      <c r="E57" s="4">
        <v>30</v>
      </c>
      <c r="F57" s="5" t="s">
        <v>21</v>
      </c>
      <c r="G57" s="11">
        <f t="shared" si="0"/>
      </c>
      <c r="I57" s="7"/>
    </row>
    <row r="58" spans="1:9" s="1" customFormat="1" ht="12.75">
      <c r="A58" s="8"/>
      <c r="B58" s="8"/>
      <c r="C58" s="39"/>
      <c r="D58" s="8"/>
      <c r="E58" s="8"/>
      <c r="F58" s="53"/>
      <c r="G58" s="11">
        <f t="shared" si="0"/>
      </c>
      <c r="I58" s="7"/>
    </row>
    <row r="59" spans="1:9" s="1" customFormat="1" ht="12.75">
      <c r="A59" s="8" t="s">
        <v>41</v>
      </c>
      <c r="B59" s="6" t="s">
        <v>299</v>
      </c>
      <c r="C59" s="61"/>
      <c r="D59" s="3" t="s">
        <v>21</v>
      </c>
      <c r="E59" s="4">
        <v>15</v>
      </c>
      <c r="F59" s="5" t="s">
        <v>21</v>
      </c>
      <c r="G59" s="11">
        <f t="shared" si="0"/>
      </c>
      <c r="H59" s="6"/>
      <c r="I59" s="7"/>
    </row>
    <row r="60" spans="1:9" s="6" customFormat="1" ht="12.75">
      <c r="A60" s="8"/>
      <c r="B60" s="1"/>
      <c r="C60" s="26"/>
      <c r="D60" s="3"/>
      <c r="E60" s="4"/>
      <c r="F60" s="5"/>
      <c r="G60" s="11">
        <f t="shared" si="0"/>
      </c>
      <c r="H60" s="1"/>
      <c r="I60" s="7"/>
    </row>
    <row r="61" spans="1:9" s="1" customFormat="1" ht="12.75">
      <c r="A61" s="8" t="s">
        <v>42</v>
      </c>
      <c r="B61" s="6" t="s">
        <v>335</v>
      </c>
      <c r="C61" s="6"/>
      <c r="F61" s="5"/>
      <c r="G61" s="11">
        <f t="shared" si="0"/>
      </c>
      <c r="I61" s="7"/>
    </row>
    <row r="62" spans="1:9" s="1" customFormat="1" ht="12.75">
      <c r="A62" s="8" t="s">
        <v>91</v>
      </c>
      <c r="B62" s="6" t="s">
        <v>121</v>
      </c>
      <c r="C62" s="61"/>
      <c r="D62" s="3" t="s">
        <v>21</v>
      </c>
      <c r="E62" s="4">
        <v>790</v>
      </c>
      <c r="F62" s="5" t="s">
        <v>21</v>
      </c>
      <c r="G62" s="11">
        <f t="shared" si="0"/>
      </c>
      <c r="H62" s="6"/>
      <c r="I62" s="7"/>
    </row>
    <row r="63" spans="1:9" s="6" customFormat="1" ht="12.75">
      <c r="A63" s="8"/>
      <c r="B63" s="1" t="s">
        <v>278</v>
      </c>
      <c r="C63" s="26"/>
      <c r="D63" s="3"/>
      <c r="E63" s="4"/>
      <c r="F63" s="5"/>
      <c r="G63" s="11">
        <f t="shared" si="0"/>
      </c>
      <c r="H63" s="1"/>
      <c r="I63" s="7"/>
    </row>
    <row r="64" spans="1:9" s="1" customFormat="1" ht="12.75">
      <c r="A64" s="8"/>
      <c r="B64" s="1" t="s">
        <v>94</v>
      </c>
      <c r="F64" s="5"/>
      <c r="G64" s="11">
        <f t="shared" si="0"/>
      </c>
      <c r="I64" s="7"/>
    </row>
    <row r="65" spans="1:9" s="1" customFormat="1" ht="12.75">
      <c r="A65" s="8" t="s">
        <v>92</v>
      </c>
      <c r="B65" s="6" t="s">
        <v>300</v>
      </c>
      <c r="C65" s="61"/>
      <c r="D65" s="3" t="s">
        <v>21</v>
      </c>
      <c r="E65" s="4">
        <v>995</v>
      </c>
      <c r="F65" s="5" t="s">
        <v>21</v>
      </c>
      <c r="G65" s="11">
        <f t="shared" si="0"/>
      </c>
      <c r="H65" s="6"/>
      <c r="I65" s="7"/>
    </row>
    <row r="66" spans="1:9" s="6" customFormat="1" ht="12.75">
      <c r="A66" s="8"/>
      <c r="B66" s="1" t="s">
        <v>279</v>
      </c>
      <c r="C66" s="26"/>
      <c r="D66" s="3"/>
      <c r="E66" s="4"/>
      <c r="F66" s="5"/>
      <c r="G66" s="11">
        <f t="shared" si="0"/>
      </c>
      <c r="I66" s="7"/>
    </row>
    <row r="67" spans="1:9" s="6" customFormat="1" ht="12.75">
      <c r="A67" s="28"/>
      <c r="B67" s="1" t="s">
        <v>94</v>
      </c>
      <c r="C67" s="26"/>
      <c r="D67" s="3"/>
      <c r="E67" s="4"/>
      <c r="F67" s="5"/>
      <c r="G67" s="11">
        <f t="shared" si="0"/>
      </c>
      <c r="H67" s="1"/>
      <c r="I67" s="7"/>
    </row>
    <row r="68" spans="1:9" s="1" customFormat="1" ht="12.75">
      <c r="A68" s="8" t="s">
        <v>93</v>
      </c>
      <c r="B68" s="6" t="s">
        <v>301</v>
      </c>
      <c r="C68" s="61"/>
      <c r="D68" s="3" t="s">
        <v>21</v>
      </c>
      <c r="E68" s="4">
        <v>1350</v>
      </c>
      <c r="F68" s="5" t="s">
        <v>21</v>
      </c>
      <c r="G68" s="11">
        <f t="shared" si="0"/>
      </c>
      <c r="I68" s="7"/>
    </row>
    <row r="69" spans="1:9" s="1" customFormat="1" ht="12.75">
      <c r="A69" s="8"/>
      <c r="B69" s="1" t="s">
        <v>280</v>
      </c>
      <c r="C69" s="26"/>
      <c r="D69" s="3"/>
      <c r="E69" s="4"/>
      <c r="F69" s="5"/>
      <c r="G69" s="11">
        <f t="shared" si="0"/>
      </c>
      <c r="H69" s="6"/>
      <c r="I69" s="7"/>
    </row>
    <row r="70" spans="1:9" s="6" customFormat="1" ht="12.75">
      <c r="A70" s="8"/>
      <c r="B70" s="1" t="s">
        <v>95</v>
      </c>
      <c r="F70" s="33"/>
      <c r="G70" s="11">
        <f t="shared" si="0"/>
      </c>
      <c r="H70" s="1"/>
      <c r="I70" s="7"/>
    </row>
    <row r="71" spans="1:9" s="6" customFormat="1" ht="12.75">
      <c r="A71" s="8" t="s">
        <v>302</v>
      </c>
      <c r="B71" s="6" t="s">
        <v>303</v>
      </c>
      <c r="C71" s="61"/>
      <c r="D71" s="3" t="s">
        <v>21</v>
      </c>
      <c r="E71" s="4">
        <v>1850</v>
      </c>
      <c r="F71" s="5" t="s">
        <v>21</v>
      </c>
      <c r="G71" s="11">
        <f t="shared" si="0"/>
      </c>
      <c r="H71" s="1"/>
      <c r="I71" s="7"/>
    </row>
    <row r="72" spans="1:9" s="6" customFormat="1" ht="12.75">
      <c r="A72" s="8"/>
      <c r="B72" s="1" t="s">
        <v>304</v>
      </c>
      <c r="C72" s="26"/>
      <c r="D72" s="3"/>
      <c r="E72" s="4"/>
      <c r="F72" s="5"/>
      <c r="G72" s="11">
        <f t="shared" si="0"/>
      </c>
      <c r="H72" s="1"/>
      <c r="I72" s="7"/>
    </row>
    <row r="73" spans="1:9" s="1" customFormat="1" ht="12.75">
      <c r="A73" s="8" t="s">
        <v>96</v>
      </c>
      <c r="B73" s="6" t="s">
        <v>305</v>
      </c>
      <c r="C73" s="61"/>
      <c r="D73" s="3" t="s">
        <v>21</v>
      </c>
      <c r="E73" s="4">
        <v>550</v>
      </c>
      <c r="F73" s="5" t="s">
        <v>21</v>
      </c>
      <c r="G73" s="11">
        <f t="shared" si="0"/>
      </c>
      <c r="I73" s="7"/>
    </row>
    <row r="74" spans="1:9" s="1" customFormat="1" ht="12.75">
      <c r="A74" s="8"/>
      <c r="B74" s="1" t="s">
        <v>122</v>
      </c>
      <c r="C74" s="26"/>
      <c r="D74" s="3"/>
      <c r="E74" s="4"/>
      <c r="F74" s="5"/>
      <c r="G74" s="11">
        <f t="shared" si="0"/>
      </c>
      <c r="H74" s="6"/>
      <c r="I74" s="7"/>
    </row>
    <row r="75" spans="1:9" s="6" customFormat="1" ht="12.75">
      <c r="A75" s="28"/>
      <c r="B75" s="1" t="s">
        <v>306</v>
      </c>
      <c r="F75" s="33"/>
      <c r="G75" s="11">
        <f t="shared" si="0"/>
      </c>
      <c r="H75" s="1"/>
      <c r="I75" s="7"/>
    </row>
    <row r="76" spans="1:9" s="1" customFormat="1" ht="12.75">
      <c r="A76" s="8"/>
      <c r="B76" s="1" t="s">
        <v>307</v>
      </c>
      <c r="C76" s="25"/>
      <c r="D76" s="3"/>
      <c r="E76" s="4"/>
      <c r="F76" s="5"/>
      <c r="G76" s="11">
        <f t="shared" si="0"/>
      </c>
      <c r="I76" s="7"/>
    </row>
    <row r="77" spans="1:9" s="1" customFormat="1" ht="12.75">
      <c r="A77" s="39" t="s">
        <v>97</v>
      </c>
      <c r="B77" s="6" t="s">
        <v>308</v>
      </c>
      <c r="C77" s="61"/>
      <c r="D77" s="3" t="s">
        <v>21</v>
      </c>
      <c r="E77" s="4">
        <v>460</v>
      </c>
      <c r="F77" s="5" t="s">
        <v>21</v>
      </c>
      <c r="G77" s="11">
        <f t="shared" si="0"/>
      </c>
      <c r="I77" s="7"/>
    </row>
    <row r="78" spans="1:9" s="1" customFormat="1" ht="12.75">
      <c r="A78" s="8"/>
      <c r="B78" s="1" t="s">
        <v>123</v>
      </c>
      <c r="C78" s="26"/>
      <c r="D78" s="3"/>
      <c r="E78" s="4"/>
      <c r="F78" s="5"/>
      <c r="G78" s="11">
        <f t="shared" si="0"/>
      </c>
      <c r="H78" s="6"/>
      <c r="I78" s="7"/>
    </row>
    <row r="79" spans="1:9" s="6" customFormat="1" ht="12.75">
      <c r="A79" s="39" t="s">
        <v>124</v>
      </c>
      <c r="B79" s="6" t="s">
        <v>125</v>
      </c>
      <c r="F79" s="33"/>
      <c r="G79" s="11">
        <f t="shared" si="0"/>
      </c>
      <c r="I79" s="7"/>
    </row>
    <row r="80" spans="1:9" s="6" customFormat="1" ht="12.75">
      <c r="A80" s="8" t="s">
        <v>126</v>
      </c>
      <c r="B80" s="1" t="s">
        <v>127</v>
      </c>
      <c r="C80" s="61"/>
      <c r="D80" s="3" t="s">
        <v>21</v>
      </c>
      <c r="E80" s="61"/>
      <c r="F80" s="5" t="s">
        <v>21</v>
      </c>
      <c r="G80" s="11">
        <f t="shared" si="0"/>
      </c>
      <c r="I80" s="7"/>
    </row>
    <row r="81" spans="1:9" s="6" customFormat="1" ht="12.75">
      <c r="A81" s="39"/>
      <c r="C81" s="26"/>
      <c r="D81" s="3"/>
      <c r="E81" s="4"/>
      <c r="F81" s="5"/>
      <c r="G81" s="11">
        <f t="shared" si="0"/>
      </c>
      <c r="I81" s="7"/>
    </row>
    <row r="82" spans="1:9" s="6" customFormat="1" ht="12.75">
      <c r="A82" s="39" t="s">
        <v>43</v>
      </c>
      <c r="B82" s="6" t="s">
        <v>309</v>
      </c>
      <c r="C82" s="26"/>
      <c r="D82" s="3"/>
      <c r="E82" s="4"/>
      <c r="F82" s="5"/>
      <c r="G82" s="11">
        <f t="shared" si="0"/>
      </c>
      <c r="H82" s="1"/>
      <c r="I82" s="7"/>
    </row>
    <row r="83" spans="1:9" s="1" customFormat="1" ht="12.75">
      <c r="A83" s="8" t="s">
        <v>44</v>
      </c>
      <c r="B83" s="1" t="s">
        <v>128</v>
      </c>
      <c r="C83" s="61"/>
      <c r="D83" s="3" t="s">
        <v>21</v>
      </c>
      <c r="E83" s="4">
        <v>1550</v>
      </c>
      <c r="F83" s="5" t="s">
        <v>21</v>
      </c>
      <c r="G83" s="11">
        <f t="shared" si="0"/>
      </c>
      <c r="I83" s="7"/>
    </row>
    <row r="84" spans="1:9" s="1" customFormat="1" ht="12.75">
      <c r="A84" s="8" t="s">
        <v>45</v>
      </c>
      <c r="B84" s="1" t="s">
        <v>129</v>
      </c>
      <c r="C84" s="61"/>
      <c r="D84" s="3" t="s">
        <v>21</v>
      </c>
      <c r="E84" s="4">
        <v>3300</v>
      </c>
      <c r="F84" s="5" t="s">
        <v>21</v>
      </c>
      <c r="G84" s="11">
        <f t="shared" si="0"/>
      </c>
      <c r="I84" s="7"/>
    </row>
    <row r="85" spans="1:9" s="1" customFormat="1" ht="12.75">
      <c r="A85" s="8"/>
      <c r="B85" s="1" t="s">
        <v>130</v>
      </c>
      <c r="C85" s="26"/>
      <c r="D85" s="3"/>
      <c r="E85" s="4"/>
      <c r="F85" s="5"/>
      <c r="G85" s="11">
        <f t="shared" si="0"/>
      </c>
      <c r="I85" s="7"/>
    </row>
    <row r="86" spans="1:9" s="1" customFormat="1" ht="12.75">
      <c r="A86" s="39" t="s">
        <v>310</v>
      </c>
      <c r="B86" s="6" t="s">
        <v>311</v>
      </c>
      <c r="C86" s="26"/>
      <c r="D86" s="3"/>
      <c r="E86" s="4"/>
      <c r="F86" s="5"/>
      <c r="G86" s="11">
        <f t="shared" si="0"/>
      </c>
      <c r="I86" s="7"/>
    </row>
    <row r="87" spans="1:9" s="1" customFormat="1" ht="12.75">
      <c r="A87" s="8"/>
      <c r="B87" s="1" t="s">
        <v>312</v>
      </c>
      <c r="C87" s="26"/>
      <c r="D87" s="3"/>
      <c r="E87" s="4"/>
      <c r="F87" s="5"/>
      <c r="G87" s="11">
        <f t="shared" si="0"/>
      </c>
      <c r="I87" s="7"/>
    </row>
    <row r="88" spans="1:9" s="1" customFormat="1" ht="12.75">
      <c r="A88" s="8"/>
      <c r="B88" s="1" t="s">
        <v>313</v>
      </c>
      <c r="C88" s="61"/>
      <c r="D88" s="3" t="s">
        <v>21</v>
      </c>
      <c r="E88" s="4">
        <v>590</v>
      </c>
      <c r="F88" s="5" t="s">
        <v>21</v>
      </c>
      <c r="G88" s="11">
        <f t="shared" si="0"/>
      </c>
      <c r="I88" s="7"/>
    </row>
    <row r="89" spans="1:9" s="1" customFormat="1" ht="12.75">
      <c r="A89" s="8"/>
      <c r="B89" s="6"/>
      <c r="C89" s="26"/>
      <c r="D89" s="3"/>
      <c r="E89" s="4"/>
      <c r="F89" s="5"/>
      <c r="G89" s="11">
        <f t="shared" si="0"/>
      </c>
      <c r="I89" s="7"/>
    </row>
    <row r="90" spans="1:9" s="1" customFormat="1" ht="12.75">
      <c r="A90" s="8" t="s">
        <v>46</v>
      </c>
      <c r="B90" s="6" t="s">
        <v>314</v>
      </c>
      <c r="C90" s="26"/>
      <c r="D90" s="3"/>
      <c r="E90" s="4"/>
      <c r="F90" s="5"/>
      <c r="G90" s="11">
        <f t="shared" si="0"/>
      </c>
      <c r="I90" s="7"/>
    </row>
    <row r="91" spans="1:9" s="1" customFormat="1" ht="12.75">
      <c r="A91" s="8"/>
      <c r="B91" s="52" t="s">
        <v>281</v>
      </c>
      <c r="C91" s="26"/>
      <c r="D91" s="3"/>
      <c r="E91" s="4"/>
      <c r="F91" s="5"/>
      <c r="G91" s="11">
        <f t="shared" si="0"/>
      </c>
      <c r="I91" s="7"/>
    </row>
    <row r="92" spans="1:9" s="1" customFormat="1" ht="12.75">
      <c r="A92" s="8" t="s">
        <v>47</v>
      </c>
      <c r="B92" s="1" t="s">
        <v>131</v>
      </c>
      <c r="C92" s="61"/>
      <c r="D92" s="3" t="s">
        <v>21</v>
      </c>
      <c r="E92" s="4">
        <v>42</v>
      </c>
      <c r="F92" s="5" t="s">
        <v>21</v>
      </c>
      <c r="G92" s="11">
        <f t="shared" si="0"/>
      </c>
      <c r="I92" s="7"/>
    </row>
    <row r="93" spans="1:9" s="1" customFormat="1" ht="12.75">
      <c r="A93" s="8" t="s">
        <v>49</v>
      </c>
      <c r="B93" s="27" t="s">
        <v>132</v>
      </c>
      <c r="C93" s="61"/>
      <c r="D93" s="3" t="s">
        <v>21</v>
      </c>
      <c r="E93" s="4">
        <v>59</v>
      </c>
      <c r="F93" s="5" t="s">
        <v>21</v>
      </c>
      <c r="G93" s="11">
        <f t="shared" si="0"/>
      </c>
      <c r="I93" s="7"/>
    </row>
    <row r="94" spans="1:9" s="1" customFormat="1" ht="12.75">
      <c r="A94" s="28" t="s">
        <v>50</v>
      </c>
      <c r="B94" s="27" t="s">
        <v>133</v>
      </c>
      <c r="C94" s="61"/>
      <c r="D94" s="3" t="s">
        <v>21</v>
      </c>
      <c r="E94" s="4">
        <v>82</v>
      </c>
      <c r="F94" s="5" t="s">
        <v>21</v>
      </c>
      <c r="G94" s="11">
        <f t="shared" si="0"/>
      </c>
      <c r="I94" s="7"/>
    </row>
    <row r="95" spans="1:9" s="1" customFormat="1" ht="12.75">
      <c r="A95" s="8" t="s">
        <v>51</v>
      </c>
      <c r="B95" s="1" t="s">
        <v>134</v>
      </c>
      <c r="C95" s="61"/>
      <c r="D95" s="3" t="s">
        <v>21</v>
      </c>
      <c r="E95" s="4">
        <v>82</v>
      </c>
      <c r="F95" s="5" t="s">
        <v>21</v>
      </c>
      <c r="G95" s="11">
        <f t="shared" si="0"/>
      </c>
      <c r="I95" s="7"/>
    </row>
    <row r="96" spans="1:9" s="1" customFormat="1" ht="12.75">
      <c r="A96" s="8" t="s">
        <v>52</v>
      </c>
      <c r="B96" s="1" t="s">
        <v>135</v>
      </c>
      <c r="C96" s="61"/>
      <c r="D96" s="3" t="s">
        <v>21</v>
      </c>
      <c r="E96" s="4">
        <v>92</v>
      </c>
      <c r="F96" s="5" t="s">
        <v>21</v>
      </c>
      <c r="G96" s="11">
        <f t="shared" si="0"/>
      </c>
      <c r="I96" s="7"/>
    </row>
    <row r="97" spans="1:9" s="1" customFormat="1" ht="12.75">
      <c r="A97" s="8" t="s">
        <v>136</v>
      </c>
      <c r="B97" s="1" t="s">
        <v>137</v>
      </c>
      <c r="C97" s="61"/>
      <c r="D97" s="3" t="s">
        <v>21</v>
      </c>
      <c r="E97" s="4">
        <v>62</v>
      </c>
      <c r="F97" s="5" t="s">
        <v>21</v>
      </c>
      <c r="G97" s="11">
        <f t="shared" si="0"/>
      </c>
      <c r="I97" s="7"/>
    </row>
    <row r="98" spans="1:9" s="1" customFormat="1" ht="12.75">
      <c r="A98" s="8" t="s">
        <v>138</v>
      </c>
      <c r="B98" s="1" t="s">
        <v>139</v>
      </c>
      <c r="C98" s="61"/>
      <c r="D98" s="3" t="s">
        <v>21</v>
      </c>
      <c r="E98" s="4">
        <v>92</v>
      </c>
      <c r="F98" s="5" t="s">
        <v>21</v>
      </c>
      <c r="G98" s="11">
        <f t="shared" si="0"/>
      </c>
      <c r="I98" s="7"/>
    </row>
    <row r="99" spans="1:9" s="1" customFormat="1" ht="12.75">
      <c r="A99" s="8" t="s">
        <v>140</v>
      </c>
      <c r="B99" s="52" t="s">
        <v>336</v>
      </c>
      <c r="F99" s="5"/>
      <c r="G99" s="11">
        <f>IF(C99=0,"",C99*E99)</f>
      </c>
      <c r="I99" s="7"/>
    </row>
    <row r="100" spans="1:9" s="1" customFormat="1" ht="12.75">
      <c r="A100" s="8" t="s">
        <v>141</v>
      </c>
      <c r="B100" s="1" t="s">
        <v>131</v>
      </c>
      <c r="C100" s="61"/>
      <c r="D100" s="3" t="s">
        <v>21</v>
      </c>
      <c r="E100" s="4">
        <v>93</v>
      </c>
      <c r="F100" s="5" t="s">
        <v>21</v>
      </c>
      <c r="G100" s="11">
        <f aca="true" t="shared" si="1" ref="G100:G113">IF(C100=0,"",C100*E100)</f>
      </c>
      <c r="I100" s="7"/>
    </row>
    <row r="101" spans="1:9" s="1" customFormat="1" ht="12.75">
      <c r="A101" s="8" t="s">
        <v>142</v>
      </c>
      <c r="B101" s="1" t="s">
        <v>132</v>
      </c>
      <c r="C101" s="61"/>
      <c r="D101" s="3" t="s">
        <v>21</v>
      </c>
      <c r="E101" s="4">
        <v>120</v>
      </c>
      <c r="F101" s="5" t="s">
        <v>21</v>
      </c>
      <c r="G101" s="11">
        <f t="shared" si="1"/>
      </c>
      <c r="I101" s="7"/>
    </row>
    <row r="102" spans="1:9" s="1" customFormat="1" ht="12.75">
      <c r="A102" s="8" t="s">
        <v>143</v>
      </c>
      <c r="B102" s="1" t="s">
        <v>133</v>
      </c>
      <c r="C102" s="61"/>
      <c r="D102" s="3" t="s">
        <v>21</v>
      </c>
      <c r="E102" s="4">
        <v>160</v>
      </c>
      <c r="F102" s="5" t="s">
        <v>21</v>
      </c>
      <c r="G102" s="11">
        <f t="shared" si="1"/>
      </c>
      <c r="I102" s="7"/>
    </row>
    <row r="103" spans="1:9" s="1" customFormat="1" ht="12.75">
      <c r="A103" s="8" t="s">
        <v>144</v>
      </c>
      <c r="B103" s="1" t="s">
        <v>134</v>
      </c>
      <c r="C103" s="61"/>
      <c r="D103" s="3" t="s">
        <v>21</v>
      </c>
      <c r="E103" s="4">
        <v>170</v>
      </c>
      <c r="F103" s="5" t="s">
        <v>21</v>
      </c>
      <c r="G103" s="11">
        <f t="shared" si="1"/>
      </c>
      <c r="I103" s="7"/>
    </row>
    <row r="104" spans="1:9" s="1" customFormat="1" ht="12.75">
      <c r="A104" s="8" t="s">
        <v>145</v>
      </c>
      <c r="B104" s="1" t="s">
        <v>135</v>
      </c>
      <c r="C104" s="61"/>
      <c r="D104" s="3" t="s">
        <v>21</v>
      </c>
      <c r="E104" s="4">
        <v>180</v>
      </c>
      <c r="F104" s="5" t="s">
        <v>21</v>
      </c>
      <c r="G104" s="11">
        <f t="shared" si="1"/>
      </c>
      <c r="I104" s="7"/>
    </row>
    <row r="105" spans="1:9" s="1" customFormat="1" ht="12.75">
      <c r="A105" s="8" t="s">
        <v>146</v>
      </c>
      <c r="B105" s="1" t="s">
        <v>137</v>
      </c>
      <c r="C105" s="61"/>
      <c r="D105" s="3" t="s">
        <v>21</v>
      </c>
      <c r="E105" s="4">
        <v>140</v>
      </c>
      <c r="F105" s="5" t="s">
        <v>21</v>
      </c>
      <c r="G105" s="11">
        <f t="shared" si="1"/>
      </c>
      <c r="I105" s="7"/>
    </row>
    <row r="106" spans="1:9" s="1" customFormat="1" ht="12.75">
      <c r="A106" s="8" t="s">
        <v>147</v>
      </c>
      <c r="B106" s="1" t="s">
        <v>139</v>
      </c>
      <c r="C106" s="61"/>
      <c r="D106" s="3" t="s">
        <v>21</v>
      </c>
      <c r="E106" s="4">
        <v>190</v>
      </c>
      <c r="F106" s="5" t="s">
        <v>21</v>
      </c>
      <c r="G106" s="11">
        <f t="shared" si="1"/>
      </c>
      <c r="I106" s="7"/>
    </row>
    <row r="107" spans="1:9" s="1" customFormat="1" ht="12.75">
      <c r="A107" s="39" t="s">
        <v>148</v>
      </c>
      <c r="B107" s="6" t="s">
        <v>315</v>
      </c>
      <c r="F107" s="5"/>
      <c r="G107" s="11">
        <f t="shared" si="1"/>
      </c>
      <c r="I107" s="7"/>
    </row>
    <row r="108" spans="1:9" s="1" customFormat="1" ht="12.75">
      <c r="A108" s="8" t="s">
        <v>149</v>
      </c>
      <c r="B108" s="1" t="s">
        <v>150</v>
      </c>
      <c r="C108" s="61"/>
      <c r="D108" s="3" t="s">
        <v>21</v>
      </c>
      <c r="E108" s="4">
        <v>10</v>
      </c>
      <c r="F108" s="5" t="s">
        <v>21</v>
      </c>
      <c r="G108" s="11">
        <f t="shared" si="1"/>
      </c>
      <c r="I108" s="7"/>
    </row>
    <row r="109" spans="1:9" s="1" customFormat="1" ht="12.75">
      <c r="A109" s="39" t="s">
        <v>151</v>
      </c>
      <c r="B109" s="1" t="s">
        <v>152</v>
      </c>
      <c r="C109" s="61"/>
      <c r="D109" s="3" t="s">
        <v>21</v>
      </c>
      <c r="E109" s="61"/>
      <c r="F109" s="5" t="s">
        <v>21</v>
      </c>
      <c r="G109" s="11">
        <f t="shared" si="1"/>
      </c>
      <c r="I109" s="7"/>
    </row>
    <row r="110" spans="1:9" s="1" customFormat="1" ht="12.75">
      <c r="A110" s="8"/>
      <c r="B110" s="1" t="s">
        <v>153</v>
      </c>
      <c r="F110" s="5"/>
      <c r="G110" s="11">
        <f t="shared" si="1"/>
      </c>
      <c r="I110" s="7"/>
    </row>
    <row r="111" spans="1:9" s="1" customFormat="1" ht="12.75">
      <c r="A111" s="8" t="s">
        <v>154</v>
      </c>
      <c r="B111" s="1" t="s">
        <v>315</v>
      </c>
      <c r="C111" s="61"/>
      <c r="D111" s="3" t="s">
        <v>21</v>
      </c>
      <c r="E111" s="61"/>
      <c r="F111" s="5" t="s">
        <v>21</v>
      </c>
      <c r="G111" s="11">
        <f t="shared" si="1"/>
      </c>
      <c r="I111" s="7"/>
    </row>
    <row r="112" spans="1:9" s="1" customFormat="1" ht="12.75">
      <c r="A112" s="8"/>
      <c r="C112" s="26"/>
      <c r="D112" s="3"/>
      <c r="E112" s="4"/>
      <c r="F112" s="5"/>
      <c r="G112" s="11">
        <f t="shared" si="1"/>
      </c>
      <c r="I112" s="7"/>
    </row>
    <row r="113" spans="1:9" s="1" customFormat="1" ht="12.75">
      <c r="A113" s="8" t="s">
        <v>155</v>
      </c>
      <c r="B113" s="6" t="s">
        <v>316</v>
      </c>
      <c r="C113" s="26"/>
      <c r="D113" s="3"/>
      <c r="E113" s="4"/>
      <c r="F113" s="5"/>
      <c r="G113" s="11">
        <f t="shared" si="1"/>
      </c>
      <c r="I113" s="7"/>
    </row>
    <row r="114" spans="1:9" s="1" customFormat="1" ht="12.75">
      <c r="A114" s="8" t="s">
        <v>156</v>
      </c>
      <c r="B114" s="1" t="s">
        <v>157</v>
      </c>
      <c r="C114" s="61"/>
      <c r="D114" s="3" t="s">
        <v>21</v>
      </c>
      <c r="E114" s="4">
        <v>140</v>
      </c>
      <c r="F114" s="5" t="s">
        <v>21</v>
      </c>
      <c r="G114" s="11">
        <f>IF(C114=0,"",C114*E114)</f>
      </c>
      <c r="I114" s="7"/>
    </row>
    <row r="115" spans="1:9" s="1" customFormat="1" ht="12.75">
      <c r="A115" s="8" t="s">
        <v>158</v>
      </c>
      <c r="B115" s="1" t="s">
        <v>159</v>
      </c>
      <c r="C115" s="61"/>
      <c r="D115" s="3" t="s">
        <v>21</v>
      </c>
      <c r="E115" s="4">
        <v>180</v>
      </c>
      <c r="F115" s="5" t="s">
        <v>21</v>
      </c>
      <c r="G115" s="11">
        <f>IF(C115=0,"",C115*E115)</f>
      </c>
      <c r="I115" s="7"/>
    </row>
    <row r="116" spans="1:9" s="1" customFormat="1" ht="12.75">
      <c r="A116" s="8" t="s">
        <v>160</v>
      </c>
      <c r="B116" s="1" t="s">
        <v>161</v>
      </c>
      <c r="C116" s="61"/>
      <c r="D116" s="3" t="s">
        <v>21</v>
      </c>
      <c r="E116" s="4">
        <v>180</v>
      </c>
      <c r="F116" s="5" t="s">
        <v>21</v>
      </c>
      <c r="G116" s="11">
        <f>IF(C116=0,"",C116*E116)</f>
      </c>
      <c r="I116" s="7"/>
    </row>
    <row r="117" spans="1:9" s="1" customFormat="1" ht="12.75">
      <c r="A117" s="8" t="s">
        <v>162</v>
      </c>
      <c r="B117" s="1" t="s">
        <v>163</v>
      </c>
      <c r="C117" s="61"/>
      <c r="D117" s="3" t="s">
        <v>21</v>
      </c>
      <c r="E117" s="4">
        <v>35</v>
      </c>
      <c r="F117" s="5" t="s">
        <v>21</v>
      </c>
      <c r="G117" s="11">
        <f>IF(C117=0,"",C117*E117)</f>
      </c>
      <c r="I117" s="7"/>
    </row>
    <row r="118" spans="1:9" s="1" customFormat="1" ht="12.75">
      <c r="A118" s="8" t="s">
        <v>164</v>
      </c>
      <c r="B118" s="1" t="s">
        <v>165</v>
      </c>
      <c r="C118" s="61"/>
      <c r="D118" s="3" t="s">
        <v>21</v>
      </c>
      <c r="E118" s="4">
        <v>135</v>
      </c>
      <c r="F118" s="5" t="s">
        <v>21</v>
      </c>
      <c r="G118" s="11">
        <f>IF(C118=0,"",C118*E118)</f>
      </c>
      <c r="I118" s="7"/>
    </row>
    <row r="119" spans="1:9" s="1" customFormat="1" ht="12.75">
      <c r="A119" s="8"/>
      <c r="B119" s="6"/>
      <c r="C119" s="26"/>
      <c r="D119" s="3"/>
      <c r="E119" s="4"/>
      <c r="F119" s="5"/>
      <c r="G119" s="11">
        <f aca="true" t="shared" si="2" ref="G119:G182">IF(C119=0,"",C119*E119)</f>
      </c>
      <c r="I119" s="7"/>
    </row>
    <row r="120" spans="1:9" s="1" customFormat="1" ht="12.75">
      <c r="A120" s="8" t="s">
        <v>54</v>
      </c>
      <c r="B120" s="6" t="s">
        <v>317</v>
      </c>
      <c r="C120" s="26"/>
      <c r="D120" s="3"/>
      <c r="E120" s="4"/>
      <c r="F120" s="5"/>
      <c r="G120" s="11">
        <f t="shared" si="2"/>
      </c>
      <c r="I120" s="7"/>
    </row>
    <row r="121" spans="1:9" s="1" customFormat="1" ht="12.75">
      <c r="A121" s="8"/>
      <c r="B121" s="1" t="s">
        <v>318</v>
      </c>
      <c r="C121" s="26"/>
      <c r="D121" s="3"/>
      <c r="E121" s="4"/>
      <c r="F121" s="5"/>
      <c r="G121" s="11">
        <f t="shared" si="2"/>
      </c>
      <c r="I121" s="7"/>
    </row>
    <row r="122" spans="1:9" s="1" customFormat="1" ht="12.75">
      <c r="A122" s="8" t="s">
        <v>166</v>
      </c>
      <c r="B122" s="1" t="s">
        <v>337</v>
      </c>
      <c r="C122" s="61"/>
      <c r="D122" s="3" t="s">
        <v>21</v>
      </c>
      <c r="E122" s="4">
        <v>85</v>
      </c>
      <c r="F122" s="5" t="s">
        <v>21</v>
      </c>
      <c r="G122" s="11">
        <f t="shared" si="2"/>
      </c>
      <c r="I122" s="7"/>
    </row>
    <row r="123" spans="1:9" s="1" customFormat="1" ht="12.75">
      <c r="A123" s="8" t="s">
        <v>167</v>
      </c>
      <c r="B123" s="1" t="s">
        <v>168</v>
      </c>
      <c r="C123" s="61"/>
      <c r="D123" s="3" t="s">
        <v>21</v>
      </c>
      <c r="E123" s="4">
        <v>95</v>
      </c>
      <c r="F123" s="5" t="s">
        <v>21</v>
      </c>
      <c r="G123" s="11">
        <f t="shared" si="2"/>
      </c>
      <c r="I123" s="7"/>
    </row>
    <row r="124" spans="1:9" s="1" customFormat="1" ht="12.75">
      <c r="A124" s="8" t="s">
        <v>169</v>
      </c>
      <c r="B124" s="1" t="s">
        <v>170</v>
      </c>
      <c r="C124" s="61"/>
      <c r="D124" s="3" t="s">
        <v>21</v>
      </c>
      <c r="E124" s="4">
        <v>140</v>
      </c>
      <c r="F124" s="5" t="s">
        <v>21</v>
      </c>
      <c r="G124" s="11">
        <f t="shared" si="2"/>
      </c>
      <c r="I124" s="7"/>
    </row>
    <row r="125" spans="1:9" s="1" customFormat="1" ht="12.75">
      <c r="A125" s="8"/>
      <c r="B125" s="6"/>
      <c r="F125" s="5"/>
      <c r="G125" s="11">
        <f t="shared" si="2"/>
      </c>
      <c r="I125" s="7"/>
    </row>
    <row r="126" spans="1:9" s="1" customFormat="1" ht="12.75">
      <c r="A126" s="8" t="s">
        <v>56</v>
      </c>
      <c r="B126" s="6" t="s">
        <v>171</v>
      </c>
      <c r="F126" s="5"/>
      <c r="G126" s="11">
        <f t="shared" si="2"/>
      </c>
      <c r="I126" s="7"/>
    </row>
    <row r="127" spans="1:9" s="1" customFormat="1" ht="12.75">
      <c r="A127" s="8" t="s">
        <v>85</v>
      </c>
      <c r="B127" s="6" t="s">
        <v>293</v>
      </c>
      <c r="C127" s="61"/>
      <c r="D127" s="3" t="s">
        <v>21</v>
      </c>
      <c r="E127" s="4">
        <v>35</v>
      </c>
      <c r="F127" s="5" t="s">
        <v>21</v>
      </c>
      <c r="G127" s="11">
        <f t="shared" si="2"/>
      </c>
      <c r="I127" s="7"/>
    </row>
    <row r="128" spans="1:9" s="1" customFormat="1" ht="12.75">
      <c r="A128" s="8" t="s">
        <v>86</v>
      </c>
      <c r="B128" s="6" t="s">
        <v>282</v>
      </c>
      <c r="C128" s="61"/>
      <c r="D128" s="3" t="s">
        <v>21</v>
      </c>
      <c r="E128" s="4">
        <v>45</v>
      </c>
      <c r="F128" s="5" t="s">
        <v>21</v>
      </c>
      <c r="G128" s="11">
        <f t="shared" si="2"/>
      </c>
      <c r="I128" s="7"/>
    </row>
    <row r="129" spans="1:9" s="1" customFormat="1" ht="12.75">
      <c r="A129" s="8" t="s">
        <v>172</v>
      </c>
      <c r="B129" s="6" t="s">
        <v>283</v>
      </c>
      <c r="C129" s="61"/>
      <c r="D129" s="3" t="s">
        <v>21</v>
      </c>
      <c r="E129" s="4">
        <v>39</v>
      </c>
      <c r="F129" s="5" t="s">
        <v>21</v>
      </c>
      <c r="G129" s="11">
        <f t="shared" si="2"/>
      </c>
      <c r="I129" s="7"/>
    </row>
    <row r="130" spans="1:9" s="1" customFormat="1" ht="12.75">
      <c r="A130" s="8" t="s">
        <v>173</v>
      </c>
      <c r="B130" s="1" t="s">
        <v>174</v>
      </c>
      <c r="C130" s="61"/>
      <c r="D130" s="3" t="s">
        <v>21</v>
      </c>
      <c r="E130" s="4">
        <v>39</v>
      </c>
      <c r="F130" s="5" t="s">
        <v>21</v>
      </c>
      <c r="G130" s="11">
        <f t="shared" si="2"/>
      </c>
      <c r="I130" s="7"/>
    </row>
    <row r="131" spans="1:9" s="1" customFormat="1" ht="12.75">
      <c r="A131" s="8" t="s">
        <v>175</v>
      </c>
      <c r="B131" s="1" t="s">
        <v>176</v>
      </c>
      <c r="C131" s="61"/>
      <c r="D131" s="3" t="s">
        <v>21</v>
      </c>
      <c r="E131" s="4">
        <v>59</v>
      </c>
      <c r="F131" s="5" t="s">
        <v>21</v>
      </c>
      <c r="G131" s="11">
        <f t="shared" si="2"/>
      </c>
      <c r="I131" s="7"/>
    </row>
    <row r="132" spans="1:9" s="1" customFormat="1" ht="12.75">
      <c r="A132" s="44" t="s">
        <v>177</v>
      </c>
      <c r="B132" s="1" t="s">
        <v>178</v>
      </c>
      <c r="C132" s="61"/>
      <c r="D132" s="3" t="s">
        <v>21</v>
      </c>
      <c r="E132" s="4">
        <v>29</v>
      </c>
      <c r="F132" s="5" t="s">
        <v>21</v>
      </c>
      <c r="G132" s="11">
        <f t="shared" si="2"/>
      </c>
      <c r="I132" s="7"/>
    </row>
    <row r="133" spans="1:9" s="1" customFormat="1" ht="12.75">
      <c r="A133" s="8" t="s">
        <v>179</v>
      </c>
      <c r="B133" s="1" t="s">
        <v>180</v>
      </c>
      <c r="C133" s="61"/>
      <c r="D133" s="3" t="s">
        <v>21</v>
      </c>
      <c r="E133" s="4">
        <v>49</v>
      </c>
      <c r="F133" s="5" t="s">
        <v>21</v>
      </c>
      <c r="G133" s="11">
        <f t="shared" si="2"/>
      </c>
      <c r="I133" s="7"/>
    </row>
    <row r="134" spans="1:9" s="1" customFormat="1" ht="12.75">
      <c r="A134" s="8"/>
      <c r="B134" s="6"/>
      <c r="C134" s="26"/>
      <c r="D134" s="3"/>
      <c r="E134" s="4"/>
      <c r="F134" s="5"/>
      <c r="G134" s="11">
        <f t="shared" si="2"/>
      </c>
      <c r="I134" s="7"/>
    </row>
    <row r="135" spans="1:9" s="1" customFormat="1" ht="12.75">
      <c r="A135" s="8">
        <v>10.11</v>
      </c>
      <c r="B135" s="6" t="s">
        <v>319</v>
      </c>
      <c r="F135" s="5"/>
      <c r="G135" s="11">
        <f t="shared" si="2"/>
      </c>
      <c r="I135" s="7"/>
    </row>
    <row r="136" spans="1:9" s="1" customFormat="1" ht="12.75">
      <c r="A136" s="8" t="s">
        <v>98</v>
      </c>
      <c r="B136" s="1" t="s">
        <v>181</v>
      </c>
      <c r="C136" s="61"/>
      <c r="D136" s="3" t="s">
        <v>21</v>
      </c>
      <c r="E136" s="4">
        <v>995</v>
      </c>
      <c r="F136" s="5" t="s">
        <v>21</v>
      </c>
      <c r="G136" s="11">
        <f t="shared" si="2"/>
      </c>
      <c r="I136" s="7"/>
    </row>
    <row r="137" spans="1:9" s="1" customFormat="1" ht="12.75">
      <c r="A137" s="8" t="s">
        <v>99</v>
      </c>
      <c r="B137" s="1" t="s">
        <v>182</v>
      </c>
      <c r="C137" s="61"/>
      <c r="D137" s="3" t="s">
        <v>21</v>
      </c>
      <c r="E137" s="4">
        <v>1550</v>
      </c>
      <c r="F137" s="5" t="s">
        <v>21</v>
      </c>
      <c r="G137" s="11">
        <f t="shared" si="2"/>
      </c>
      <c r="I137" s="7"/>
    </row>
    <row r="138" spans="1:9" s="1" customFormat="1" ht="12.75">
      <c r="A138" s="8"/>
      <c r="C138" s="25"/>
      <c r="D138" s="3"/>
      <c r="E138" s="4"/>
      <c r="F138" s="5"/>
      <c r="G138" s="11">
        <f t="shared" si="2"/>
      </c>
      <c r="I138" s="7"/>
    </row>
    <row r="139" spans="1:9" s="1" customFormat="1" ht="12.75">
      <c r="A139" s="8" t="s">
        <v>183</v>
      </c>
      <c r="B139" s="6" t="s">
        <v>320</v>
      </c>
      <c r="C139" s="25"/>
      <c r="D139" s="3"/>
      <c r="E139" s="4"/>
      <c r="F139" s="5"/>
      <c r="G139" s="11">
        <f t="shared" si="2"/>
      </c>
      <c r="I139" s="7"/>
    </row>
    <row r="140" spans="1:9" s="1" customFormat="1" ht="12.75">
      <c r="A140" s="8" t="s">
        <v>184</v>
      </c>
      <c r="B140" s="1" t="s">
        <v>48</v>
      </c>
      <c r="C140" s="61"/>
      <c r="D140" s="3" t="s">
        <v>21</v>
      </c>
      <c r="E140" s="4">
        <v>2.2</v>
      </c>
      <c r="F140" s="5" t="s">
        <v>21</v>
      </c>
      <c r="G140" s="11">
        <f t="shared" si="2"/>
      </c>
      <c r="I140" s="7"/>
    </row>
    <row r="141" spans="1:9" s="1" customFormat="1" ht="12.75">
      <c r="A141" s="8"/>
      <c r="B141" s="1" t="s">
        <v>185</v>
      </c>
      <c r="C141" s="25"/>
      <c r="D141" s="3"/>
      <c r="E141" s="4"/>
      <c r="F141" s="5"/>
      <c r="G141" s="11">
        <f t="shared" si="2"/>
      </c>
      <c r="I141" s="7"/>
    </row>
    <row r="142" spans="1:9" s="1" customFormat="1" ht="12.75">
      <c r="A142" s="8" t="s">
        <v>186</v>
      </c>
      <c r="B142" s="1" t="s">
        <v>187</v>
      </c>
      <c r="C142" s="61"/>
      <c r="D142" s="3" t="s">
        <v>21</v>
      </c>
      <c r="E142" s="4">
        <v>35</v>
      </c>
      <c r="F142" s="5" t="s">
        <v>21</v>
      </c>
      <c r="G142" s="11">
        <f t="shared" si="2"/>
      </c>
      <c r="I142" s="7"/>
    </row>
    <row r="143" spans="1:9" s="1" customFormat="1" ht="12.75">
      <c r="A143" s="8" t="s">
        <v>188</v>
      </c>
      <c r="B143" s="1" t="s">
        <v>189</v>
      </c>
      <c r="C143" s="61"/>
      <c r="D143" s="3" t="s">
        <v>21</v>
      </c>
      <c r="E143" s="4">
        <v>2</v>
      </c>
      <c r="F143" s="5" t="s">
        <v>21</v>
      </c>
      <c r="G143" s="11">
        <f t="shared" si="2"/>
      </c>
      <c r="I143" s="7"/>
    </row>
    <row r="144" spans="1:9" s="1" customFormat="1" ht="12.75">
      <c r="A144" s="8" t="s">
        <v>190</v>
      </c>
      <c r="B144" s="1" t="s">
        <v>191</v>
      </c>
      <c r="C144" s="61"/>
      <c r="D144" s="3" t="s">
        <v>21</v>
      </c>
      <c r="E144" s="4">
        <v>2</v>
      </c>
      <c r="F144" s="5" t="s">
        <v>21</v>
      </c>
      <c r="G144" s="11">
        <f t="shared" si="2"/>
      </c>
      <c r="I144" s="7"/>
    </row>
    <row r="145" spans="1:9" s="1" customFormat="1" ht="12.75">
      <c r="A145" s="8" t="s">
        <v>192</v>
      </c>
      <c r="B145" s="1" t="s">
        <v>284</v>
      </c>
      <c r="C145" s="61"/>
      <c r="D145" s="3" t="s">
        <v>21</v>
      </c>
      <c r="E145" s="4">
        <v>1.5</v>
      </c>
      <c r="F145" s="5" t="s">
        <v>21</v>
      </c>
      <c r="G145" s="11">
        <f t="shared" si="2"/>
      </c>
      <c r="I145" s="7"/>
    </row>
    <row r="146" spans="1:9" s="1" customFormat="1" ht="12.75">
      <c r="A146" s="8"/>
      <c r="C146" s="25"/>
      <c r="D146" s="3"/>
      <c r="E146" s="4"/>
      <c r="F146" s="5"/>
      <c r="G146" s="11">
        <f t="shared" si="2"/>
      </c>
      <c r="I146" s="7"/>
    </row>
    <row r="147" spans="1:9" s="1" customFormat="1" ht="12.75">
      <c r="A147" s="8" t="s">
        <v>193</v>
      </c>
      <c r="B147" s="6" t="s">
        <v>194</v>
      </c>
      <c r="C147" s="61"/>
      <c r="D147" s="3" t="s">
        <v>21</v>
      </c>
      <c r="E147" s="4">
        <v>35</v>
      </c>
      <c r="F147" s="5" t="s">
        <v>21</v>
      </c>
      <c r="G147" s="11">
        <f t="shared" si="2"/>
      </c>
      <c r="I147" s="7"/>
    </row>
    <row r="148" spans="1:9" s="1" customFormat="1" ht="12.75">
      <c r="A148" s="8"/>
      <c r="C148" s="25"/>
      <c r="D148" s="3"/>
      <c r="E148" s="4"/>
      <c r="F148" s="5"/>
      <c r="G148" s="11">
        <f t="shared" si="2"/>
      </c>
      <c r="I148" s="7"/>
    </row>
    <row r="149" spans="1:9" s="1" customFormat="1" ht="12.75">
      <c r="A149" s="8" t="s">
        <v>195</v>
      </c>
      <c r="B149" s="6" t="s">
        <v>53</v>
      </c>
      <c r="C149" s="61"/>
      <c r="D149" s="3" t="s">
        <v>21</v>
      </c>
      <c r="E149" s="4">
        <v>19.5</v>
      </c>
      <c r="F149" s="5" t="s">
        <v>21</v>
      </c>
      <c r="G149" s="11">
        <f t="shared" si="2"/>
      </c>
      <c r="I149" s="7"/>
    </row>
    <row r="150" spans="1:9" s="1" customFormat="1" ht="12.75">
      <c r="A150" s="8"/>
      <c r="C150" s="26"/>
      <c r="D150" s="3"/>
      <c r="E150" s="4"/>
      <c r="F150" s="5"/>
      <c r="G150" s="11">
        <f t="shared" si="2"/>
      </c>
      <c r="I150" s="7"/>
    </row>
    <row r="151" spans="1:9" s="1" customFormat="1" ht="12.75">
      <c r="A151" s="8" t="s">
        <v>196</v>
      </c>
      <c r="B151" s="6" t="s">
        <v>55</v>
      </c>
      <c r="C151" s="61"/>
      <c r="D151" s="3" t="s">
        <v>21</v>
      </c>
      <c r="E151" s="4">
        <v>350</v>
      </c>
      <c r="F151" s="5" t="s">
        <v>21</v>
      </c>
      <c r="G151" s="11">
        <f t="shared" si="2"/>
      </c>
      <c r="I151" s="7"/>
    </row>
    <row r="152" spans="1:9" s="1" customFormat="1" ht="12.75">
      <c r="A152" s="8"/>
      <c r="B152" s="1" t="s">
        <v>197</v>
      </c>
      <c r="C152" s="26"/>
      <c r="D152" s="3"/>
      <c r="E152" s="4"/>
      <c r="F152" s="5"/>
      <c r="G152" s="11">
        <f t="shared" si="2"/>
      </c>
      <c r="I152" s="7"/>
    </row>
    <row r="153" spans="1:9" s="1" customFormat="1" ht="12.75">
      <c r="A153" s="8"/>
      <c r="B153" s="1" t="s">
        <v>90</v>
      </c>
      <c r="C153" s="26"/>
      <c r="D153" s="3"/>
      <c r="E153" s="4"/>
      <c r="F153" s="5"/>
      <c r="G153" s="11">
        <f t="shared" si="2"/>
      </c>
      <c r="I153" s="7"/>
    </row>
    <row r="154" spans="1:9" s="1" customFormat="1" ht="12.75">
      <c r="A154" s="8"/>
      <c r="C154" s="26"/>
      <c r="D154" s="3"/>
      <c r="E154" s="4"/>
      <c r="F154" s="5"/>
      <c r="G154" s="11">
        <f t="shared" si="2"/>
      </c>
      <c r="I154" s="7"/>
    </row>
    <row r="155" spans="1:9" s="1" customFormat="1" ht="12.75">
      <c r="A155" s="8" t="s">
        <v>198</v>
      </c>
      <c r="B155" s="6" t="s">
        <v>285</v>
      </c>
      <c r="C155" s="61"/>
      <c r="D155" s="3" t="s">
        <v>21</v>
      </c>
      <c r="E155" s="4">
        <v>450</v>
      </c>
      <c r="F155" s="5" t="s">
        <v>21</v>
      </c>
      <c r="G155" s="11">
        <f t="shared" si="2"/>
      </c>
      <c r="I155" s="7"/>
    </row>
    <row r="156" spans="1:9" s="1" customFormat="1" ht="12.75">
      <c r="A156" s="8"/>
      <c r="B156" s="1" t="s">
        <v>199</v>
      </c>
      <c r="C156" s="26"/>
      <c r="D156" s="3"/>
      <c r="E156" s="4"/>
      <c r="F156" s="5"/>
      <c r="G156" s="11">
        <f t="shared" si="2"/>
      </c>
      <c r="I156" s="7"/>
    </row>
    <row r="157" spans="1:9" s="1" customFormat="1" ht="12.75">
      <c r="A157" s="8" t="s">
        <v>200</v>
      </c>
      <c r="B157" s="6" t="s">
        <v>286</v>
      </c>
      <c r="C157" s="61"/>
      <c r="D157" s="3" t="s">
        <v>21</v>
      </c>
      <c r="E157" s="4">
        <v>97</v>
      </c>
      <c r="F157" s="5" t="s">
        <v>21</v>
      </c>
      <c r="G157" s="11">
        <f t="shared" si="2"/>
      </c>
      <c r="I157" s="7"/>
    </row>
    <row r="158" spans="1:9" s="1" customFormat="1" ht="12.75">
      <c r="A158" s="8" t="s">
        <v>201</v>
      </c>
      <c r="B158" s="6" t="s">
        <v>321</v>
      </c>
      <c r="C158" s="61"/>
      <c r="D158" s="3" t="s">
        <v>21</v>
      </c>
      <c r="E158" s="4">
        <v>189</v>
      </c>
      <c r="F158" s="5" t="s">
        <v>21</v>
      </c>
      <c r="G158" s="11">
        <f t="shared" si="2"/>
      </c>
      <c r="I158" s="7"/>
    </row>
    <row r="159" spans="1:9" s="1" customFormat="1" ht="12.75">
      <c r="A159" s="8" t="s">
        <v>202</v>
      </c>
      <c r="B159" s="6" t="s">
        <v>322</v>
      </c>
      <c r="C159" s="61"/>
      <c r="D159" s="3" t="s">
        <v>21</v>
      </c>
      <c r="E159" s="4">
        <v>92</v>
      </c>
      <c r="F159" s="5" t="s">
        <v>21</v>
      </c>
      <c r="G159" s="11">
        <f t="shared" si="2"/>
      </c>
      <c r="I159" s="7"/>
    </row>
    <row r="160" spans="1:9" s="1" customFormat="1" ht="12.75">
      <c r="A160" s="8"/>
      <c r="C160" s="26"/>
      <c r="D160" s="3"/>
      <c r="E160" s="4"/>
      <c r="F160" s="5"/>
      <c r="G160" s="11">
        <f t="shared" si="2"/>
      </c>
      <c r="I160" s="7"/>
    </row>
    <row r="161" spans="1:9" s="1" customFormat="1" ht="12.75">
      <c r="A161" s="8" t="s">
        <v>203</v>
      </c>
      <c r="B161" s="6" t="s">
        <v>323</v>
      </c>
      <c r="C161" s="26"/>
      <c r="D161" s="3"/>
      <c r="E161" s="4"/>
      <c r="F161" s="5"/>
      <c r="G161" s="11">
        <f t="shared" si="2"/>
      </c>
      <c r="I161" s="7"/>
    </row>
    <row r="162" spans="1:9" s="1" customFormat="1" ht="12.75">
      <c r="A162" s="8" t="s">
        <v>204</v>
      </c>
      <c r="B162" s="1" t="s">
        <v>205</v>
      </c>
      <c r="C162" s="61"/>
      <c r="D162" s="3" t="s">
        <v>21</v>
      </c>
      <c r="E162" s="4">
        <v>2470</v>
      </c>
      <c r="F162" s="5" t="s">
        <v>21</v>
      </c>
      <c r="G162" s="11">
        <f t="shared" si="2"/>
      </c>
      <c r="I162" s="7"/>
    </row>
    <row r="163" spans="1:9" s="1" customFormat="1" ht="12.75">
      <c r="A163" s="8" t="s">
        <v>206</v>
      </c>
      <c r="B163" s="1" t="s">
        <v>207</v>
      </c>
      <c r="C163" s="61"/>
      <c r="D163" s="3" t="s">
        <v>21</v>
      </c>
      <c r="E163" s="4">
        <v>3250</v>
      </c>
      <c r="F163" s="5" t="s">
        <v>21</v>
      </c>
      <c r="G163" s="11">
        <f t="shared" si="2"/>
      </c>
      <c r="I163" s="7"/>
    </row>
    <row r="164" spans="1:9" s="1" customFormat="1" ht="12.75">
      <c r="A164" s="8" t="s">
        <v>208</v>
      </c>
      <c r="B164" s="1" t="s">
        <v>209</v>
      </c>
      <c r="C164" s="61"/>
      <c r="D164" s="3" t="s">
        <v>21</v>
      </c>
      <c r="E164" s="4">
        <v>4450</v>
      </c>
      <c r="F164" s="5" t="s">
        <v>21</v>
      </c>
      <c r="G164" s="11">
        <f t="shared" si="2"/>
      </c>
      <c r="I164" s="7"/>
    </row>
    <row r="165" spans="1:9" s="1" customFormat="1" ht="12.75">
      <c r="A165" s="8" t="s">
        <v>210</v>
      </c>
      <c r="B165" s="1" t="s">
        <v>211</v>
      </c>
      <c r="C165" s="61"/>
      <c r="D165" s="3" t="s">
        <v>21</v>
      </c>
      <c r="E165" s="4">
        <v>4950</v>
      </c>
      <c r="F165" s="5" t="s">
        <v>21</v>
      </c>
      <c r="G165" s="11">
        <f t="shared" si="2"/>
      </c>
      <c r="I165" s="7"/>
    </row>
    <row r="166" spans="1:9" s="1" customFormat="1" ht="12.75">
      <c r="A166" s="8" t="s">
        <v>212</v>
      </c>
      <c r="B166" s="1" t="s">
        <v>213</v>
      </c>
      <c r="C166" s="61"/>
      <c r="D166" s="3" t="s">
        <v>21</v>
      </c>
      <c r="E166" s="4">
        <v>5750</v>
      </c>
      <c r="F166" s="5" t="s">
        <v>21</v>
      </c>
      <c r="G166" s="11">
        <f t="shared" si="2"/>
      </c>
      <c r="I166" s="7"/>
    </row>
    <row r="167" spans="1:9" s="1" customFormat="1" ht="12.75">
      <c r="A167" s="8"/>
      <c r="B167" s="6"/>
      <c r="C167" s="25"/>
      <c r="D167" s="3"/>
      <c r="E167" s="4"/>
      <c r="F167" s="5"/>
      <c r="G167" s="11">
        <f t="shared" si="2"/>
      </c>
      <c r="I167" s="7"/>
    </row>
    <row r="168" spans="1:9" s="1" customFormat="1" ht="12.75">
      <c r="A168" s="8" t="s">
        <v>214</v>
      </c>
      <c r="B168" s="6" t="s">
        <v>324</v>
      </c>
      <c r="C168" s="25"/>
      <c r="D168" s="3"/>
      <c r="E168" s="4"/>
      <c r="F168" s="5"/>
      <c r="G168" s="11">
        <f t="shared" si="2"/>
      </c>
      <c r="I168" s="7"/>
    </row>
    <row r="169" spans="1:9" s="1" customFormat="1" ht="12.75">
      <c r="A169" s="8"/>
      <c r="B169" s="1" t="s">
        <v>325</v>
      </c>
      <c r="C169" s="61"/>
      <c r="D169" s="3" t="s">
        <v>21</v>
      </c>
      <c r="E169" s="4">
        <v>2.5</v>
      </c>
      <c r="F169" s="5" t="s">
        <v>21</v>
      </c>
      <c r="G169" s="11">
        <f t="shared" si="2"/>
      </c>
      <c r="I169" s="7"/>
    </row>
    <row r="170" spans="1:9" s="1" customFormat="1" ht="12.75">
      <c r="A170" s="8" t="s">
        <v>215</v>
      </c>
      <c r="B170" s="6" t="s">
        <v>326</v>
      </c>
      <c r="C170" s="25"/>
      <c r="D170" s="3"/>
      <c r="E170" s="4"/>
      <c r="F170" s="5"/>
      <c r="G170" s="11">
        <f t="shared" si="2"/>
      </c>
      <c r="I170" s="7"/>
    </row>
    <row r="171" spans="1:9" s="1" customFormat="1" ht="12.75">
      <c r="A171" s="8"/>
      <c r="B171" s="1" t="s">
        <v>327</v>
      </c>
      <c r="C171" s="61"/>
      <c r="D171" s="3" t="s">
        <v>21</v>
      </c>
      <c r="E171" s="4">
        <v>190</v>
      </c>
      <c r="F171" s="5" t="s">
        <v>21</v>
      </c>
      <c r="G171" s="11">
        <f t="shared" si="2"/>
      </c>
      <c r="I171" s="7"/>
    </row>
    <row r="172" spans="1:9" s="1" customFormat="1" ht="12.75">
      <c r="A172" s="8" t="s">
        <v>216</v>
      </c>
      <c r="B172" s="6" t="s">
        <v>217</v>
      </c>
      <c r="C172" s="25"/>
      <c r="D172" s="3"/>
      <c r="E172" s="4"/>
      <c r="F172" s="5"/>
      <c r="G172" s="11">
        <f t="shared" si="2"/>
      </c>
      <c r="I172" s="7"/>
    </row>
    <row r="173" spans="1:9" s="1" customFormat="1" ht="12.75">
      <c r="A173" s="8"/>
      <c r="B173" s="1" t="s">
        <v>218</v>
      </c>
      <c r="C173" s="61"/>
      <c r="D173" s="3" t="s">
        <v>21</v>
      </c>
      <c r="E173" s="4">
        <v>790</v>
      </c>
      <c r="F173" s="5" t="s">
        <v>21</v>
      </c>
      <c r="G173" s="11">
        <f t="shared" si="2"/>
      </c>
      <c r="I173" s="7"/>
    </row>
    <row r="174" spans="1:9" s="1" customFormat="1" ht="12.75">
      <c r="A174" s="8"/>
      <c r="C174" s="25"/>
      <c r="D174" s="3"/>
      <c r="E174" s="4"/>
      <c r="F174" s="5"/>
      <c r="G174" s="11">
        <f t="shared" si="2"/>
      </c>
      <c r="I174" s="7"/>
    </row>
    <row r="175" spans="1:9" s="1" customFormat="1" ht="12.75">
      <c r="A175" s="8" t="s">
        <v>219</v>
      </c>
      <c r="B175" s="6" t="s">
        <v>328</v>
      </c>
      <c r="C175" s="25"/>
      <c r="D175" s="3"/>
      <c r="E175" s="4"/>
      <c r="F175" s="5"/>
      <c r="G175" s="11">
        <f t="shared" si="2"/>
      </c>
      <c r="I175" s="7"/>
    </row>
    <row r="176" spans="1:9" s="1" customFormat="1" ht="12.75">
      <c r="A176" s="8" t="s">
        <v>220</v>
      </c>
      <c r="B176" s="1" t="s">
        <v>221</v>
      </c>
      <c r="C176" s="61"/>
      <c r="D176" s="3" t="s">
        <v>21</v>
      </c>
      <c r="E176" s="4">
        <v>13.5</v>
      </c>
      <c r="F176" s="5" t="s">
        <v>21</v>
      </c>
      <c r="G176" s="11">
        <f t="shared" si="2"/>
      </c>
      <c r="I176" s="7"/>
    </row>
    <row r="177" spans="1:9" s="1" customFormat="1" ht="12.75">
      <c r="A177" s="8" t="s">
        <v>222</v>
      </c>
      <c r="B177" s="1" t="s">
        <v>106</v>
      </c>
      <c r="C177" s="61"/>
      <c r="D177" s="3" t="s">
        <v>21</v>
      </c>
      <c r="E177" s="4">
        <v>7.5</v>
      </c>
      <c r="F177" s="5" t="s">
        <v>21</v>
      </c>
      <c r="G177" s="11">
        <f t="shared" si="2"/>
      </c>
      <c r="I177" s="7"/>
    </row>
    <row r="178" spans="1:9" s="1" customFormat="1" ht="12.75">
      <c r="A178" s="8" t="s">
        <v>223</v>
      </c>
      <c r="B178" s="6" t="s">
        <v>329</v>
      </c>
      <c r="C178" s="25"/>
      <c r="D178" s="25"/>
      <c r="E178" s="25"/>
      <c r="F178" s="25"/>
      <c r="G178" s="11">
        <f t="shared" si="2"/>
      </c>
      <c r="I178" s="7"/>
    </row>
    <row r="179" spans="1:9" s="1" customFormat="1" ht="12.75">
      <c r="A179" s="8" t="s">
        <v>224</v>
      </c>
      <c r="B179" s="1" t="s">
        <v>225</v>
      </c>
      <c r="C179" s="61"/>
      <c r="D179" s="3" t="s">
        <v>21</v>
      </c>
      <c r="E179" s="61"/>
      <c r="F179" s="5" t="s">
        <v>21</v>
      </c>
      <c r="G179" s="11">
        <f t="shared" si="2"/>
      </c>
      <c r="I179" s="7"/>
    </row>
    <row r="180" spans="1:9" s="1" customFormat="1" ht="12.75">
      <c r="A180" s="8" t="s">
        <v>226</v>
      </c>
      <c r="B180" s="1" t="s">
        <v>227</v>
      </c>
      <c r="C180" s="61"/>
      <c r="D180" s="3" t="s">
        <v>21</v>
      </c>
      <c r="E180" s="61"/>
      <c r="F180" s="5" t="s">
        <v>21</v>
      </c>
      <c r="G180" s="11">
        <f t="shared" si="2"/>
      </c>
      <c r="I180" s="7"/>
    </row>
    <row r="181" spans="1:9" s="1" customFormat="1" ht="12.75">
      <c r="A181" s="8" t="s">
        <v>228</v>
      </c>
      <c r="B181" s="6" t="s">
        <v>73</v>
      </c>
      <c r="C181" s="25"/>
      <c r="D181" s="3"/>
      <c r="E181" s="4"/>
      <c r="F181" s="5"/>
      <c r="G181" s="11">
        <f t="shared" si="2"/>
      </c>
      <c r="I181" s="7"/>
    </row>
    <row r="182" spans="1:9" s="1" customFormat="1" ht="12.75">
      <c r="A182" s="8" t="s">
        <v>229</v>
      </c>
      <c r="B182" s="1" t="s">
        <v>230</v>
      </c>
      <c r="C182" s="61"/>
      <c r="D182" s="3" t="s">
        <v>21</v>
      </c>
      <c r="E182" s="4">
        <v>3.5</v>
      </c>
      <c r="F182" s="5" t="s">
        <v>21</v>
      </c>
      <c r="G182" s="11">
        <f t="shared" si="2"/>
      </c>
      <c r="I182" s="7"/>
    </row>
    <row r="183" spans="1:9" s="1" customFormat="1" ht="12.75">
      <c r="A183" s="8" t="s">
        <v>231</v>
      </c>
      <c r="B183" s="1" t="s">
        <v>232</v>
      </c>
      <c r="C183" s="61"/>
      <c r="D183" s="3" t="s">
        <v>21</v>
      </c>
      <c r="E183" s="4">
        <v>5.5</v>
      </c>
      <c r="F183" s="5" t="s">
        <v>21</v>
      </c>
      <c r="G183" s="11">
        <f aca="true" t="shared" si="3" ref="G183:G190">IF(C183=0,"",C183*E183)</f>
      </c>
      <c r="I183" s="7"/>
    </row>
    <row r="184" spans="1:9" s="1" customFormat="1" ht="12.75">
      <c r="A184" s="8"/>
      <c r="C184" s="25"/>
      <c r="D184" s="3"/>
      <c r="E184" s="4"/>
      <c r="F184" s="5"/>
      <c r="G184" s="11">
        <f t="shared" si="3"/>
      </c>
      <c r="I184" s="7"/>
    </row>
    <row r="185" spans="1:9" s="1" customFormat="1" ht="12.75">
      <c r="A185" s="8" t="s">
        <v>233</v>
      </c>
      <c r="B185" s="6" t="s">
        <v>75</v>
      </c>
      <c r="C185" s="25"/>
      <c r="D185" s="3"/>
      <c r="E185" s="4"/>
      <c r="F185" s="5"/>
      <c r="G185" s="11">
        <f t="shared" si="3"/>
      </c>
      <c r="I185" s="7"/>
    </row>
    <row r="186" spans="1:9" s="1" customFormat="1" ht="12.75">
      <c r="A186" s="8" t="s">
        <v>234</v>
      </c>
      <c r="B186" s="1" t="s">
        <v>76</v>
      </c>
      <c r="C186" s="61"/>
      <c r="D186" s="3" t="s">
        <v>21</v>
      </c>
      <c r="E186" s="4">
        <v>96.5</v>
      </c>
      <c r="F186" s="5" t="s">
        <v>21</v>
      </c>
      <c r="G186" s="11">
        <f t="shared" si="3"/>
      </c>
      <c r="I186" s="7"/>
    </row>
    <row r="187" spans="1:9" s="1" customFormat="1" ht="12.75">
      <c r="A187" s="8" t="s">
        <v>235</v>
      </c>
      <c r="B187" s="1" t="s">
        <v>77</v>
      </c>
      <c r="C187" s="61"/>
      <c r="D187" s="3" t="s">
        <v>21</v>
      </c>
      <c r="E187" s="4">
        <v>86.5</v>
      </c>
      <c r="F187" s="5" t="s">
        <v>21</v>
      </c>
      <c r="G187" s="11">
        <f t="shared" si="3"/>
      </c>
      <c r="I187" s="7"/>
    </row>
    <row r="188" spans="1:9" s="1" customFormat="1" ht="12.75">
      <c r="A188" s="8" t="s">
        <v>236</v>
      </c>
      <c r="B188" s="1" t="s">
        <v>78</v>
      </c>
      <c r="C188" s="61"/>
      <c r="D188" s="3" t="s">
        <v>21</v>
      </c>
      <c r="E188" s="4">
        <v>98.5</v>
      </c>
      <c r="F188" s="5" t="s">
        <v>21</v>
      </c>
      <c r="G188" s="11">
        <f t="shared" si="3"/>
      </c>
      <c r="I188" s="7"/>
    </row>
    <row r="189" spans="1:9" s="1" customFormat="1" ht="12.75">
      <c r="A189" s="8" t="s">
        <v>237</v>
      </c>
      <c r="B189" s="1" t="s">
        <v>238</v>
      </c>
      <c r="C189" s="61"/>
      <c r="D189" s="3" t="s">
        <v>21</v>
      </c>
      <c r="E189" s="61"/>
      <c r="F189" s="5" t="s">
        <v>21</v>
      </c>
      <c r="G189" s="11">
        <f t="shared" si="3"/>
      </c>
      <c r="I189" s="7"/>
    </row>
    <row r="190" spans="1:9" s="1" customFormat="1" ht="12.75">
      <c r="A190" s="8" t="s">
        <v>239</v>
      </c>
      <c r="B190" s="1" t="s">
        <v>240</v>
      </c>
      <c r="C190" s="61"/>
      <c r="D190" s="3" t="s">
        <v>21</v>
      </c>
      <c r="E190" s="61"/>
      <c r="F190" s="5" t="s">
        <v>21</v>
      </c>
      <c r="G190" s="11">
        <f t="shared" si="3"/>
      </c>
      <c r="I190" s="7"/>
    </row>
    <row r="191" spans="1:9" s="1" customFormat="1" ht="12.75">
      <c r="A191" s="8"/>
      <c r="C191" s="32"/>
      <c r="D191" s="3"/>
      <c r="E191" s="4"/>
      <c r="F191" s="5"/>
      <c r="G191" s="11">
        <f aca="true" t="shared" si="4" ref="G191:G225">IF(C191=0,"",C191*E191)</f>
      </c>
      <c r="I191" s="7"/>
    </row>
    <row r="192" spans="1:9" s="1" customFormat="1" ht="12.75">
      <c r="A192" s="8" t="s">
        <v>57</v>
      </c>
      <c r="B192" s="6" t="s">
        <v>339</v>
      </c>
      <c r="C192" s="25"/>
      <c r="D192" s="3"/>
      <c r="E192" s="4"/>
      <c r="F192" s="5"/>
      <c r="G192" s="11">
        <f t="shared" si="4"/>
      </c>
      <c r="I192" s="7"/>
    </row>
    <row r="193" spans="1:9" s="1" customFormat="1" ht="12.75">
      <c r="A193" s="8" t="s">
        <v>58</v>
      </c>
      <c r="B193" s="1" t="s">
        <v>330</v>
      </c>
      <c r="C193" s="61"/>
      <c r="D193" s="3" t="s">
        <v>21</v>
      </c>
      <c r="E193" s="4">
        <v>3950</v>
      </c>
      <c r="F193" s="5" t="s">
        <v>21</v>
      </c>
      <c r="G193" s="11">
        <f t="shared" si="4"/>
      </c>
      <c r="I193" s="7"/>
    </row>
    <row r="194" spans="1:9" s="1" customFormat="1" ht="12.75">
      <c r="A194" s="8"/>
      <c r="B194" s="6"/>
      <c r="C194" s="25"/>
      <c r="D194" s="3"/>
      <c r="E194" s="4"/>
      <c r="F194" s="5"/>
      <c r="G194" s="11">
        <f t="shared" si="4"/>
      </c>
      <c r="I194" s="7"/>
    </row>
    <row r="195" spans="1:9" s="1" customFormat="1" ht="12.75">
      <c r="A195" s="8" t="s">
        <v>59</v>
      </c>
      <c r="B195" s="6" t="s">
        <v>60</v>
      </c>
      <c r="C195" s="11"/>
      <c r="D195" s="3"/>
      <c r="E195" s="4"/>
      <c r="F195" s="5"/>
      <c r="G195" s="11">
        <f t="shared" si="4"/>
      </c>
      <c r="I195" s="7"/>
    </row>
    <row r="196" spans="1:9" s="1" customFormat="1" ht="12.75">
      <c r="A196" s="8" t="s">
        <v>61</v>
      </c>
      <c r="B196" s="1" t="s">
        <v>241</v>
      </c>
      <c r="C196" s="61"/>
      <c r="D196" s="3" t="s">
        <v>21</v>
      </c>
      <c r="E196" s="4">
        <v>650</v>
      </c>
      <c r="F196" s="5" t="s">
        <v>21</v>
      </c>
      <c r="G196" s="11">
        <f t="shared" si="4"/>
      </c>
      <c r="I196" s="7"/>
    </row>
    <row r="197" spans="1:9" s="1" customFormat="1" ht="12.75">
      <c r="A197" s="8" t="s">
        <v>62</v>
      </c>
      <c r="B197" s="1" t="s">
        <v>242</v>
      </c>
      <c r="C197" s="61"/>
      <c r="D197" s="3" t="s">
        <v>21</v>
      </c>
      <c r="E197" s="4">
        <v>810</v>
      </c>
      <c r="F197" s="5" t="s">
        <v>21</v>
      </c>
      <c r="G197" s="11">
        <f t="shared" si="4"/>
      </c>
      <c r="I197" s="7"/>
    </row>
    <row r="198" spans="1:9" s="1" customFormat="1" ht="12.75">
      <c r="A198" s="8" t="s">
        <v>63</v>
      </c>
      <c r="B198" s="1" t="s">
        <v>243</v>
      </c>
      <c r="C198" s="61"/>
      <c r="D198" s="3" t="s">
        <v>21</v>
      </c>
      <c r="E198" s="4">
        <v>930</v>
      </c>
      <c r="F198" s="5" t="s">
        <v>21</v>
      </c>
      <c r="G198" s="11">
        <f t="shared" si="4"/>
      </c>
      <c r="I198" s="7"/>
    </row>
    <row r="199" spans="1:9" s="1" customFormat="1" ht="12.75">
      <c r="A199" s="8" t="s">
        <v>65</v>
      </c>
      <c r="B199" s="1" t="s">
        <v>64</v>
      </c>
      <c r="C199" s="61"/>
      <c r="D199" s="3" t="s">
        <v>21</v>
      </c>
      <c r="E199" s="4">
        <v>1110</v>
      </c>
      <c r="F199" s="5" t="s">
        <v>21</v>
      </c>
      <c r="G199" s="11">
        <f t="shared" si="4"/>
      </c>
      <c r="I199" s="7"/>
    </row>
    <row r="200" spans="1:9" s="1" customFormat="1" ht="12.75">
      <c r="A200" s="8" t="s">
        <v>244</v>
      </c>
      <c r="B200" s="1" t="s">
        <v>66</v>
      </c>
      <c r="C200" s="61"/>
      <c r="D200" s="3" t="s">
        <v>21</v>
      </c>
      <c r="E200" s="4">
        <v>1375</v>
      </c>
      <c r="F200" s="5" t="s">
        <v>21</v>
      </c>
      <c r="G200" s="11">
        <f t="shared" si="4"/>
      </c>
      <c r="I200" s="7"/>
    </row>
    <row r="201" spans="1:9" s="1" customFormat="1" ht="12.75">
      <c r="A201" s="8"/>
      <c r="C201" s="32"/>
      <c r="D201" s="3"/>
      <c r="E201" s="4"/>
      <c r="F201" s="5"/>
      <c r="G201" s="11">
        <f t="shared" si="4"/>
      </c>
      <c r="I201" s="7"/>
    </row>
    <row r="202" spans="1:9" s="1" customFormat="1" ht="12.75">
      <c r="A202" s="8" t="s">
        <v>67</v>
      </c>
      <c r="B202" s="6" t="s">
        <v>245</v>
      </c>
      <c r="C202" s="32"/>
      <c r="D202" s="3"/>
      <c r="E202" s="4"/>
      <c r="F202" s="5"/>
      <c r="G202" s="11">
        <f t="shared" si="4"/>
      </c>
      <c r="I202" s="7"/>
    </row>
    <row r="203" spans="1:9" s="1" customFormat="1" ht="12.75">
      <c r="A203" s="8" t="s">
        <v>68</v>
      </c>
      <c r="B203" s="1" t="s">
        <v>331</v>
      </c>
      <c r="C203" s="61"/>
      <c r="D203" s="3" t="s">
        <v>21</v>
      </c>
      <c r="E203" s="4">
        <v>330</v>
      </c>
      <c r="F203" s="5" t="s">
        <v>21</v>
      </c>
      <c r="G203" s="11">
        <f t="shared" si="4"/>
      </c>
      <c r="I203" s="7"/>
    </row>
    <row r="204" spans="1:9" s="1" customFormat="1" ht="12.75">
      <c r="A204" s="8" t="s">
        <v>69</v>
      </c>
      <c r="B204" s="1" t="s">
        <v>332</v>
      </c>
      <c r="C204" s="61"/>
      <c r="D204" s="3" t="s">
        <v>21</v>
      </c>
      <c r="E204" s="4">
        <v>450</v>
      </c>
      <c r="F204" s="5" t="s">
        <v>21</v>
      </c>
      <c r="G204" s="11">
        <f t="shared" si="4"/>
      </c>
      <c r="I204" s="7"/>
    </row>
    <row r="205" spans="1:9" s="1" customFormat="1" ht="12.75">
      <c r="A205" s="8"/>
      <c r="C205" s="11"/>
      <c r="D205" s="3"/>
      <c r="E205" s="4"/>
      <c r="F205" s="5"/>
      <c r="G205" s="11">
        <f t="shared" si="4"/>
      </c>
      <c r="I205" s="7"/>
    </row>
    <row r="206" spans="1:9" s="1" customFormat="1" ht="12.75">
      <c r="A206" s="8" t="s">
        <v>70</v>
      </c>
      <c r="B206" s="6" t="s">
        <v>246</v>
      </c>
      <c r="C206" s="11"/>
      <c r="D206" s="3"/>
      <c r="E206" s="4"/>
      <c r="F206" s="5"/>
      <c r="G206" s="11">
        <f t="shared" si="4"/>
      </c>
      <c r="I206" s="7"/>
    </row>
    <row r="207" spans="1:9" s="1" customFormat="1" ht="12.75">
      <c r="A207" s="8" t="s">
        <v>71</v>
      </c>
      <c r="B207" s="1" t="s">
        <v>247</v>
      </c>
      <c r="C207" s="61"/>
      <c r="D207" s="3" t="s">
        <v>21</v>
      </c>
      <c r="E207" s="4">
        <v>315</v>
      </c>
      <c r="F207" s="5" t="s">
        <v>21</v>
      </c>
      <c r="G207" s="11">
        <f t="shared" si="4"/>
      </c>
      <c r="I207" s="7"/>
    </row>
    <row r="208" spans="1:9" s="1" customFormat="1" ht="12.75">
      <c r="A208" s="8" t="s">
        <v>72</v>
      </c>
      <c r="B208" s="1" t="s">
        <v>248</v>
      </c>
      <c r="C208" s="61"/>
      <c r="D208" s="3" t="s">
        <v>21</v>
      </c>
      <c r="E208" s="4">
        <v>990</v>
      </c>
      <c r="F208" s="5" t="s">
        <v>21</v>
      </c>
      <c r="G208" s="11">
        <f t="shared" si="4"/>
      </c>
      <c r="I208" s="7"/>
    </row>
    <row r="209" spans="1:9" s="1" customFormat="1" ht="12.75">
      <c r="A209" s="8" t="s">
        <v>249</v>
      </c>
      <c r="B209" s="1" t="s">
        <v>250</v>
      </c>
      <c r="C209" s="61"/>
      <c r="D209" s="3" t="s">
        <v>21</v>
      </c>
      <c r="E209" s="4">
        <v>880</v>
      </c>
      <c r="F209" s="5" t="s">
        <v>21</v>
      </c>
      <c r="G209" s="11">
        <f t="shared" si="4"/>
      </c>
      <c r="I209" s="7"/>
    </row>
    <row r="210" spans="1:9" s="1" customFormat="1" ht="12.75">
      <c r="A210" s="8" t="s">
        <v>251</v>
      </c>
      <c r="B210" s="1" t="s">
        <v>252</v>
      </c>
      <c r="C210" s="61"/>
      <c r="D210" s="3" t="s">
        <v>21</v>
      </c>
      <c r="E210" s="4">
        <v>120</v>
      </c>
      <c r="F210" s="5" t="s">
        <v>21</v>
      </c>
      <c r="G210" s="11">
        <f t="shared" si="4"/>
      </c>
      <c r="I210" s="7"/>
    </row>
    <row r="211" spans="1:9" s="1" customFormat="1" ht="12.75">
      <c r="A211" s="8" t="s">
        <v>253</v>
      </c>
      <c r="B211" s="1" t="s">
        <v>254</v>
      </c>
      <c r="C211" s="61"/>
      <c r="D211" s="3" t="s">
        <v>21</v>
      </c>
      <c r="E211" s="4">
        <v>85</v>
      </c>
      <c r="F211" s="5" t="s">
        <v>21</v>
      </c>
      <c r="G211" s="11">
        <f t="shared" si="4"/>
      </c>
      <c r="I211" s="7"/>
    </row>
    <row r="212" spans="1:9" s="1" customFormat="1" ht="12.75">
      <c r="A212" s="8" t="s">
        <v>255</v>
      </c>
      <c r="B212" s="1" t="s">
        <v>256</v>
      </c>
      <c r="C212" s="61"/>
      <c r="D212" s="3" t="s">
        <v>21</v>
      </c>
      <c r="E212" s="4">
        <v>150</v>
      </c>
      <c r="F212" s="5" t="s">
        <v>21</v>
      </c>
      <c r="G212" s="11">
        <f t="shared" si="4"/>
      </c>
      <c r="I212" s="7"/>
    </row>
    <row r="213" spans="1:9" s="1" customFormat="1" ht="12.75">
      <c r="A213" s="8" t="s">
        <v>257</v>
      </c>
      <c r="B213" s="6" t="s">
        <v>287</v>
      </c>
      <c r="C213" s="61"/>
      <c r="D213" s="3" t="s">
        <v>21</v>
      </c>
      <c r="E213" s="4">
        <v>75</v>
      </c>
      <c r="F213" s="5" t="s">
        <v>21</v>
      </c>
      <c r="G213" s="11">
        <f t="shared" si="4"/>
      </c>
      <c r="I213" s="7"/>
    </row>
    <row r="214" spans="1:9" s="1" customFormat="1" ht="12.75">
      <c r="A214" s="8" t="s">
        <v>258</v>
      </c>
      <c r="B214" s="6" t="s">
        <v>259</v>
      </c>
      <c r="C214" s="61"/>
      <c r="D214" s="3" t="s">
        <v>21</v>
      </c>
      <c r="E214" s="4">
        <v>125</v>
      </c>
      <c r="F214" s="5" t="s">
        <v>21</v>
      </c>
      <c r="G214" s="11">
        <f t="shared" si="4"/>
      </c>
      <c r="I214" s="7"/>
    </row>
    <row r="215" spans="1:9" s="1" customFormat="1" ht="12.75">
      <c r="A215" s="8" t="s">
        <v>260</v>
      </c>
      <c r="B215" s="6" t="s">
        <v>88</v>
      </c>
      <c r="C215" s="11"/>
      <c r="D215" s="3"/>
      <c r="E215" s="4"/>
      <c r="F215" s="5"/>
      <c r="G215" s="11">
        <f t="shared" si="4"/>
      </c>
      <c r="I215" s="7"/>
    </row>
    <row r="216" spans="1:9" s="1" customFormat="1" ht="12.75">
      <c r="A216" s="8" t="s">
        <v>261</v>
      </c>
      <c r="B216" s="1" t="s">
        <v>79</v>
      </c>
      <c r="C216" s="61"/>
      <c r="D216" s="3" t="s">
        <v>21</v>
      </c>
      <c r="E216" s="4">
        <v>40</v>
      </c>
      <c r="F216" s="5" t="s">
        <v>21</v>
      </c>
      <c r="G216" s="11">
        <f t="shared" si="4"/>
      </c>
      <c r="I216" s="7"/>
    </row>
    <row r="217" spans="1:9" s="1" customFormat="1" ht="12.75">
      <c r="A217" s="8" t="s">
        <v>262</v>
      </c>
      <c r="B217" s="1" t="s">
        <v>80</v>
      </c>
      <c r="C217" s="61"/>
      <c r="D217" s="3" t="s">
        <v>21</v>
      </c>
      <c r="E217" s="4">
        <v>70</v>
      </c>
      <c r="F217" s="5" t="s">
        <v>21</v>
      </c>
      <c r="G217" s="11">
        <f t="shared" si="4"/>
      </c>
      <c r="I217" s="7"/>
    </row>
    <row r="218" spans="1:9" s="1" customFormat="1" ht="12.75">
      <c r="A218" s="8" t="s">
        <v>263</v>
      </c>
      <c r="B218" s="1" t="s">
        <v>81</v>
      </c>
      <c r="C218" s="61"/>
      <c r="D218" s="3" t="s">
        <v>21</v>
      </c>
      <c r="E218" s="4">
        <v>160</v>
      </c>
      <c r="F218" s="5" t="s">
        <v>21</v>
      </c>
      <c r="G218" s="11">
        <f t="shared" si="4"/>
      </c>
      <c r="I218" s="7"/>
    </row>
    <row r="219" spans="1:9" s="1" customFormat="1" ht="12.75">
      <c r="A219" s="8" t="s">
        <v>264</v>
      </c>
      <c r="B219" s="6" t="s">
        <v>265</v>
      </c>
      <c r="C219" s="61"/>
      <c r="D219" s="3" t="s">
        <v>21</v>
      </c>
      <c r="E219" s="4">
        <v>220</v>
      </c>
      <c r="F219" s="5" t="s">
        <v>21</v>
      </c>
      <c r="G219" s="11">
        <f t="shared" si="4"/>
      </c>
      <c r="I219" s="7"/>
    </row>
    <row r="220" spans="1:9" s="1" customFormat="1" ht="12.75">
      <c r="A220" s="8"/>
      <c r="B220" s="1" t="s">
        <v>87</v>
      </c>
      <c r="C220" s="11"/>
      <c r="D220" s="3"/>
      <c r="E220" s="4"/>
      <c r="F220" s="5"/>
      <c r="G220" s="11">
        <f t="shared" si="4"/>
      </c>
      <c r="I220" s="7"/>
    </row>
    <row r="221" spans="1:9" s="1" customFormat="1" ht="12.75">
      <c r="A221" s="8" t="s">
        <v>74</v>
      </c>
      <c r="B221" s="6" t="s">
        <v>266</v>
      </c>
      <c r="C221" s="11"/>
      <c r="D221" s="3"/>
      <c r="E221" s="4"/>
      <c r="F221" s="5"/>
      <c r="G221" s="11">
        <f t="shared" si="4"/>
      </c>
      <c r="I221" s="7"/>
    </row>
    <row r="222" spans="1:9" s="1" customFormat="1" ht="12.75">
      <c r="A222" s="8" t="s">
        <v>267</v>
      </c>
      <c r="B222" s="1" t="s">
        <v>268</v>
      </c>
      <c r="C222" s="61"/>
      <c r="D222" s="3" t="s">
        <v>21</v>
      </c>
      <c r="E222" s="4">
        <v>20</v>
      </c>
      <c r="F222" s="5" t="s">
        <v>21</v>
      </c>
      <c r="G222" s="11">
        <f t="shared" si="4"/>
      </c>
      <c r="I222" s="7"/>
    </row>
    <row r="223" spans="1:9" s="1" customFormat="1" ht="12.75">
      <c r="A223" s="8" t="s">
        <v>269</v>
      </c>
      <c r="B223" s="6" t="s">
        <v>270</v>
      </c>
      <c r="C223" s="11"/>
      <c r="D223" s="3"/>
      <c r="E223" s="4"/>
      <c r="F223" s="5"/>
      <c r="G223" s="11">
        <f t="shared" si="4"/>
      </c>
      <c r="I223" s="7"/>
    </row>
    <row r="224" spans="1:9" s="1" customFormat="1" ht="12.75">
      <c r="A224" s="8"/>
      <c r="B224" s="1" t="s">
        <v>271</v>
      </c>
      <c r="C224" s="61"/>
      <c r="D224" s="3" t="s">
        <v>21</v>
      </c>
      <c r="E224" s="4">
        <v>70</v>
      </c>
      <c r="F224" s="5" t="s">
        <v>21</v>
      </c>
      <c r="G224" s="11">
        <f t="shared" si="4"/>
      </c>
      <c r="I224" s="7"/>
    </row>
    <row r="225" spans="1:9" s="1" customFormat="1" ht="12.75">
      <c r="A225" s="8" t="s">
        <v>272</v>
      </c>
      <c r="B225" s="6" t="s">
        <v>273</v>
      </c>
      <c r="C225" s="11"/>
      <c r="D225" s="3"/>
      <c r="E225" s="4"/>
      <c r="F225" s="5"/>
      <c r="G225" s="11">
        <f t="shared" si="4"/>
      </c>
      <c r="I225" s="7"/>
    </row>
    <row r="226" spans="1:9" s="1" customFormat="1" ht="12.75">
      <c r="A226" s="8"/>
      <c r="B226" s="1" t="s">
        <v>274</v>
      </c>
      <c r="C226" s="61"/>
      <c r="D226" s="3" t="s">
        <v>21</v>
      </c>
      <c r="E226" s="4">
        <v>50</v>
      </c>
      <c r="F226" s="5" t="s">
        <v>21</v>
      </c>
      <c r="G226" s="11">
        <f>IF(C226=0,"",C226*E226)</f>
      </c>
      <c r="I226" s="7"/>
    </row>
    <row r="227" spans="1:9" s="1" customFormat="1" ht="12.75">
      <c r="A227" s="8" t="s">
        <v>275</v>
      </c>
      <c r="B227" s="6" t="s">
        <v>276</v>
      </c>
      <c r="C227" s="11"/>
      <c r="D227" s="3"/>
      <c r="E227" s="4"/>
      <c r="F227" s="5" t="s">
        <v>21</v>
      </c>
      <c r="G227" s="11">
        <f>IF(C227=0,"",C227*E227)</f>
      </c>
      <c r="I227" s="7"/>
    </row>
    <row r="228" spans="1:9" s="1" customFormat="1" ht="12.75">
      <c r="A228" s="8"/>
      <c r="B228" s="1" t="s">
        <v>277</v>
      </c>
      <c r="C228" s="61"/>
      <c r="D228" s="3"/>
      <c r="E228" s="4">
        <v>86.5</v>
      </c>
      <c r="F228" s="5" t="s">
        <v>21</v>
      </c>
      <c r="G228" s="11">
        <f>IF(C228=0,"",C228*E228)</f>
      </c>
      <c r="I228" s="7"/>
    </row>
    <row r="229" spans="1:9" s="1" customFormat="1" ht="12.75">
      <c r="A229" s="6" t="s">
        <v>89</v>
      </c>
      <c r="B229" s="7"/>
      <c r="C229" s="61"/>
      <c r="D229" s="29" t="s">
        <v>21</v>
      </c>
      <c r="E229" s="62"/>
      <c r="F229" s="5" t="s">
        <v>21</v>
      </c>
      <c r="G229" s="11">
        <f>IF(C229=0,"",C229*E229)</f>
      </c>
      <c r="I229" s="7"/>
    </row>
    <row r="230" spans="1:7" s="1" customFormat="1" ht="12.75">
      <c r="A230" s="69" t="s">
        <v>345</v>
      </c>
      <c r="B230" s="69"/>
      <c r="C230" s="34"/>
      <c r="D230" s="32"/>
      <c r="E230" s="43"/>
      <c r="F230" s="33" t="s">
        <v>21</v>
      </c>
      <c r="G230" s="11">
        <f>SUM(G31:G229)</f>
        <v>0</v>
      </c>
    </row>
    <row r="231" spans="1:7" s="1" customFormat="1" ht="12.75">
      <c r="A231" s="70" t="s">
        <v>343</v>
      </c>
      <c r="B231" s="70"/>
      <c r="C231" s="34"/>
      <c r="D231" s="32"/>
      <c r="E231" s="43"/>
      <c r="F231" s="33" t="s">
        <v>21</v>
      </c>
      <c r="G231" s="11">
        <f>ROUNDUP(G230*0.08*2,1)/2</f>
        <v>0</v>
      </c>
    </row>
    <row r="232" spans="1:7" s="1" customFormat="1" ht="13.5" thickBot="1">
      <c r="A232" s="70" t="s">
        <v>342</v>
      </c>
      <c r="B232" s="70"/>
      <c r="C232" s="26"/>
      <c r="D232" s="32"/>
      <c r="E232" s="30"/>
      <c r="F232" s="36" t="s">
        <v>21</v>
      </c>
      <c r="G232" s="37">
        <f>SUM(G230:G231)</f>
        <v>0</v>
      </c>
    </row>
    <row r="233" spans="1:7" s="1" customFormat="1" ht="13.5" thickTop="1">
      <c r="A233" s="8"/>
      <c r="B233" s="40" t="s">
        <v>82</v>
      </c>
      <c r="C233" s="26"/>
      <c r="D233" s="3"/>
      <c r="E233" s="35"/>
      <c r="F233" s="54"/>
      <c r="G233" s="55"/>
    </row>
    <row r="234" spans="1:8" s="1" customFormat="1" ht="12.75">
      <c r="A234" s="40"/>
      <c r="B234" s="7"/>
      <c r="C234" s="26"/>
      <c r="D234" s="3"/>
      <c r="E234" s="41"/>
      <c r="F234" s="42"/>
      <c r="G234" s="35"/>
      <c r="H234" s="7"/>
    </row>
    <row r="235" spans="1:7" ht="12.75">
      <c r="A235" s="40" t="s">
        <v>288</v>
      </c>
      <c r="B235" s="40"/>
      <c r="C235" s="40"/>
      <c r="D235" s="40"/>
      <c r="E235" s="40"/>
      <c r="F235" s="40"/>
      <c r="G235" s="40"/>
    </row>
    <row r="236" spans="1:8" ht="12.75">
      <c r="A236" s="40" t="s">
        <v>289</v>
      </c>
      <c r="B236" s="40"/>
      <c r="C236" s="40"/>
      <c r="D236" s="40"/>
      <c r="E236" s="40"/>
      <c r="F236" s="40"/>
      <c r="G236" s="40"/>
      <c r="H236" s="6"/>
    </row>
    <row r="237" spans="1:8" s="6" customFormat="1" ht="12.75">
      <c r="A237" s="40" t="s">
        <v>290</v>
      </c>
      <c r="B237" s="40"/>
      <c r="C237" s="40"/>
      <c r="D237" s="40"/>
      <c r="E237" s="40"/>
      <c r="F237" s="40"/>
      <c r="G237" s="40"/>
      <c r="H237" s="7"/>
    </row>
    <row r="238" spans="1:7" ht="12.75">
      <c r="A238" s="40" t="s">
        <v>340</v>
      </c>
      <c r="B238" s="40"/>
      <c r="C238" s="40"/>
      <c r="D238" s="40"/>
      <c r="E238" s="40"/>
      <c r="F238" s="40"/>
      <c r="G238" s="40"/>
    </row>
    <row r="239" spans="1:7" ht="12.75">
      <c r="A239" s="40" t="s">
        <v>291</v>
      </c>
      <c r="B239" s="40"/>
      <c r="C239" s="40"/>
      <c r="D239" s="40"/>
      <c r="E239" s="40"/>
      <c r="F239" s="40"/>
      <c r="G239" s="40"/>
    </row>
    <row r="240" spans="1:7" ht="12.75">
      <c r="A240" s="40" t="s">
        <v>292</v>
      </c>
      <c r="B240" s="40"/>
      <c r="C240" s="40"/>
      <c r="D240" s="40"/>
      <c r="E240" s="40"/>
      <c r="F240" s="40"/>
      <c r="G240" s="40"/>
    </row>
    <row r="241" spans="1:7" ht="12.75">
      <c r="A241" s="40" t="s">
        <v>333</v>
      </c>
      <c r="B241" s="40"/>
      <c r="C241" s="40"/>
      <c r="D241" s="40"/>
      <c r="E241" s="40"/>
      <c r="F241" s="40"/>
      <c r="G241" s="40"/>
    </row>
    <row r="242" spans="2:7" ht="12.75">
      <c r="B242" s="68"/>
      <c r="C242" s="68"/>
      <c r="D242" s="68"/>
      <c r="E242" s="68"/>
      <c r="F242" s="68"/>
      <c r="G242" s="68"/>
    </row>
    <row r="249" ht="12.75" customHeight="1"/>
  </sheetData>
  <sheetProtection password="EB5F" sheet="1"/>
  <mergeCells count="23">
    <mergeCell ref="C11:F11"/>
    <mergeCell ref="A1:B1"/>
    <mergeCell ref="A2:B2"/>
    <mergeCell ref="A3:B3"/>
    <mergeCell ref="A4:B4"/>
    <mergeCell ref="C7:F7"/>
    <mergeCell ref="C10:F10"/>
    <mergeCell ref="B242:G242"/>
    <mergeCell ref="A230:B230"/>
    <mergeCell ref="C22:F22"/>
    <mergeCell ref="C23:F23"/>
    <mergeCell ref="G18:G19"/>
    <mergeCell ref="A231:B231"/>
    <mergeCell ref="C19:F19"/>
    <mergeCell ref="A232:B232"/>
    <mergeCell ref="C21:F21"/>
    <mergeCell ref="C20:F20"/>
    <mergeCell ref="A18:A19"/>
    <mergeCell ref="B18:B19"/>
    <mergeCell ref="C12:F12"/>
    <mergeCell ref="C13:F13"/>
    <mergeCell ref="C14:F14"/>
    <mergeCell ref="C17:F17"/>
  </mergeCells>
  <hyperlinks>
    <hyperlink ref="A8" r:id="rId1" display="www.wunschgarten.ch"/>
  </hyperlinks>
  <printOptions/>
  <pageMargins left="0.787401575" right="0.787401575" top="0.984251969" bottom="0.984251969" header="0.4921259845" footer="0.4921259845"/>
  <pageSetup orientation="portrait" paperSize="9" r:id="rId5"/>
  <headerFooter alignWithMargins="0">
    <oddFooter>&amp;CSeite &amp;P von &amp;N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A52" sqref="A1:IV1638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Arnold Wunschgärten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Arnold</dc:creator>
  <cp:keywords/>
  <dc:description/>
  <cp:lastModifiedBy>Thomas Arnold</cp:lastModifiedBy>
  <cp:lastPrinted>2010-04-10T11:04:42Z</cp:lastPrinted>
  <dcterms:created xsi:type="dcterms:W3CDTF">2006-07-07T11:42:49Z</dcterms:created>
  <dcterms:modified xsi:type="dcterms:W3CDTF">2010-12-19T18:55:25Z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